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HA3\Financial Transparency\Website Documents\03 Pension and Benefits\01 Summary\"/>
    </mc:Choice>
  </mc:AlternateContent>
  <xr:revisionPtr revIDLastSave="0" documentId="13_ncr:1_{B4052403-D8CD-41F4-92D4-C655A5FC742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hart" sheetId="2" r:id="rId1"/>
    <sheet name="Dat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D5" i="1"/>
  <c r="E4" i="1"/>
  <c r="D4" i="1"/>
  <c r="E3" i="1"/>
  <c r="D3" i="1"/>
  <c r="E2" i="1"/>
  <c r="D2" i="1"/>
  <c r="D6" i="1"/>
  <c r="E6" i="1"/>
</calcChain>
</file>

<file path=xl/sharedStrings.xml><?xml version="1.0" encoding="utf-8"?>
<sst xmlns="http://schemas.openxmlformats.org/spreadsheetml/2006/main" count="10" uniqueCount="10">
  <si>
    <t>Total Actuarial Accrued Liability</t>
  </si>
  <si>
    <t>Actuarial Value of Assets</t>
  </si>
  <si>
    <t>Unfunded Actuarial Accrued Liability</t>
  </si>
  <si>
    <t>Funded Ratio</t>
  </si>
  <si>
    <t>Notes</t>
  </si>
  <si>
    <t>1.  The above numbers relate to the Port of Houston Authority Restated Retirement Plan,</t>
  </si>
  <si>
    <t xml:space="preserve">      a defined benefit plan referred to as the "Pension Plan".</t>
  </si>
  <si>
    <t>2.   The fiscal year for the Pension Plan is August 1 to July 31.</t>
  </si>
  <si>
    <t>3.  Milliman serves as the Port Authority's actuary.</t>
  </si>
  <si>
    <t>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</si>
</sst>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4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>
                <a:solidFill>
                  <a:sysClr val="windowText" lastClr="000000"/>
                </a:solidFill>
              </a:rPr>
              <a:t>Port of Houston Authority Restated Retirement Plan</a:t>
            </a:r>
          </a:p>
          <a:p>
            <a:pPr>
              <a:defRPr/>
            </a:pPr>
            <a:r>
              <a:rPr lang="en-US" sz="1400" baseline="0">
                <a:solidFill>
                  <a:sysClr val="windowText" lastClr="000000"/>
                </a:solidFill>
              </a:rPr>
              <a:t>Actuarial Value of Assets Versus Actuarial Accrued Liabilities</a:t>
            </a:r>
          </a:p>
          <a:p>
            <a:pPr>
              <a:defRPr/>
            </a:pPr>
            <a:r>
              <a:rPr lang="en-US" sz="1400" baseline="0">
                <a:solidFill>
                  <a:sysClr val="windowText" lastClr="000000"/>
                </a:solidFill>
              </a:rPr>
              <a:t>Fiscal Year 2016-2020 (In 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Actuarial Value of Assets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Data!$A$2:$A$6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Data!$C$2:$C$6</c:f>
              <c:numCache>
                <c:formatCode>_("$"* #,##0.00_);_("$"* \(#,##0.00\);_("$"* "-"??_);_(@_)</c:formatCode>
                <c:ptCount val="5"/>
                <c:pt idx="0">
                  <c:v>163.30000000000001</c:v>
                </c:pt>
                <c:pt idx="1">
                  <c:v>176.9</c:v>
                </c:pt>
                <c:pt idx="2">
                  <c:v>184.3</c:v>
                </c:pt>
                <c:pt idx="3">
                  <c:v>184.4</c:v>
                </c:pt>
                <c:pt idx="4">
                  <c:v>191.2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B-42EF-8D77-0C3C5EECD91D}"/>
            </c:ext>
          </c:extLst>
        </c:ser>
        <c:ser>
          <c:idx val="1"/>
          <c:order val="1"/>
          <c:tx>
            <c:strRef>
              <c:f>Data!$B$1</c:f>
              <c:strCache>
                <c:ptCount val="1"/>
                <c:pt idx="0">
                  <c:v>Total Actuarial Accrued Liability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Data!$A$2:$A$6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Data!$B$2:$B$6</c:f>
              <c:numCache>
                <c:formatCode>_("$"* #,##0.00_);_("$"* \(#,##0.00\);_("$"* "-"??_);_(@_)</c:formatCode>
                <c:ptCount val="5"/>
                <c:pt idx="0">
                  <c:v>176.7</c:v>
                </c:pt>
                <c:pt idx="1">
                  <c:v>186.1</c:v>
                </c:pt>
                <c:pt idx="2">
                  <c:v>187.3</c:v>
                </c:pt>
                <c:pt idx="3">
                  <c:v>198.4</c:v>
                </c:pt>
                <c:pt idx="4">
                  <c:v>204.8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70-419F-BF3E-D4AD0463D5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932200"/>
        <c:axId val="139124520"/>
      </c:barChart>
      <c:catAx>
        <c:axId val="13893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24520"/>
        <c:crosses val="autoZero"/>
        <c:auto val="1"/>
        <c:lblAlgn val="ctr"/>
        <c:lblOffset val="100"/>
        <c:noMultiLvlLbl val="0"/>
      </c:catAx>
      <c:valAx>
        <c:axId val="139124520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aseline="0">
                    <a:solidFill>
                      <a:sysClr val="windowText" lastClr="000000"/>
                    </a:solidFill>
                  </a:rPr>
                  <a:t>Funded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32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987466" cy="94220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/>
  </sheetViews>
  <sheetFormatPr defaultRowHeight="14.5" x14ac:dyDescent="0.35"/>
  <cols>
    <col min="1" max="1" width="6.7265625" customWidth="1"/>
    <col min="2" max="2" width="13.26953125" bestFit="1" customWidth="1"/>
    <col min="3" max="4" width="14.7265625" customWidth="1"/>
    <col min="5" max="5" width="12.1796875" bestFit="1" customWidth="1"/>
    <col min="7" max="7" width="11" bestFit="1" customWidth="1"/>
  </cols>
  <sheetData>
    <row r="1" spans="1:7" s="5" customFormat="1" ht="43.5" x14ac:dyDescent="0.35">
      <c r="A1" s="4" t="s">
        <v>9</v>
      </c>
      <c r="B1" s="5" t="s">
        <v>0</v>
      </c>
      <c r="C1" s="5" t="s">
        <v>1</v>
      </c>
      <c r="D1" s="5" t="s">
        <v>2</v>
      </c>
      <c r="E1" s="5" t="s">
        <v>3</v>
      </c>
      <c r="F1"/>
      <c r="G1"/>
    </row>
    <row r="2" spans="1:7" s="2" customFormat="1" x14ac:dyDescent="0.35">
      <c r="A2" s="3">
        <v>2016</v>
      </c>
      <c r="B2" s="8">
        <v>176.7</v>
      </c>
      <c r="C2" s="8">
        <v>163.30000000000001</v>
      </c>
      <c r="D2" s="8">
        <f>B2-C2</f>
        <v>13.399999999999977</v>
      </c>
      <c r="E2" s="1">
        <f>C2/B2</f>
        <v>0.92416525183927578</v>
      </c>
      <c r="F2"/>
      <c r="G2"/>
    </row>
    <row r="3" spans="1:7" s="2" customFormat="1" x14ac:dyDescent="0.35">
      <c r="A3" s="3">
        <v>2017</v>
      </c>
      <c r="B3" s="8">
        <v>186.1</v>
      </c>
      <c r="C3" s="8">
        <v>176.9</v>
      </c>
      <c r="D3" s="8">
        <f>B3-C3</f>
        <v>9.1999999999999886</v>
      </c>
      <c r="E3" s="1">
        <f>C3/B3</f>
        <v>0.9505642127888233</v>
      </c>
      <c r="F3"/>
      <c r="G3"/>
    </row>
    <row r="4" spans="1:7" s="2" customFormat="1" x14ac:dyDescent="0.35">
      <c r="A4" s="3">
        <v>2018</v>
      </c>
      <c r="B4" s="8">
        <v>187.3</v>
      </c>
      <c r="C4" s="8">
        <v>184.3</v>
      </c>
      <c r="D4" s="8">
        <f>B4-C4</f>
        <v>3</v>
      </c>
      <c r="E4" s="1">
        <f>C4/B4</f>
        <v>0.98398291510945013</v>
      </c>
      <c r="F4"/>
      <c r="G4"/>
    </row>
    <row r="5" spans="1:7" s="2" customFormat="1" x14ac:dyDescent="0.35">
      <c r="A5" s="3">
        <v>2019</v>
      </c>
      <c r="B5" s="8">
        <v>198.4</v>
      </c>
      <c r="C5" s="8">
        <v>184.4</v>
      </c>
      <c r="D5" s="8">
        <f>B5-C5</f>
        <v>14</v>
      </c>
      <c r="E5" s="1">
        <f>C5/B5</f>
        <v>0.92943548387096775</v>
      </c>
      <c r="F5"/>
      <c r="G5"/>
    </row>
    <row r="6" spans="1:7" s="2" customFormat="1" x14ac:dyDescent="0.35">
      <c r="A6" s="3">
        <v>2020</v>
      </c>
      <c r="B6" s="8">
        <v>204.8</v>
      </c>
      <c r="C6" s="8">
        <v>191.2</v>
      </c>
      <c r="D6" s="8">
        <f>B6-C6</f>
        <v>13.600000000000023</v>
      </c>
      <c r="E6" s="1">
        <f>C6/B6</f>
        <v>0.93359374999999989</v>
      </c>
      <c r="F6"/>
      <c r="G6"/>
    </row>
    <row r="8" spans="1:7" x14ac:dyDescent="0.35">
      <c r="A8" s="6" t="s">
        <v>4</v>
      </c>
    </row>
    <row r="9" spans="1:7" x14ac:dyDescent="0.35">
      <c r="A9" s="7" t="s">
        <v>5</v>
      </c>
    </row>
    <row r="10" spans="1:7" x14ac:dyDescent="0.35">
      <c r="A10" s="7" t="s">
        <v>6</v>
      </c>
    </row>
    <row r="11" spans="1:7" x14ac:dyDescent="0.35">
      <c r="A11" s="7" t="s">
        <v>7</v>
      </c>
    </row>
    <row r="12" spans="1:7" x14ac:dyDescent="0.35">
      <c r="A12" s="7" t="s">
        <v>8</v>
      </c>
    </row>
    <row r="13" spans="1:7" x14ac:dyDescent="0.35">
      <c r="A13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Manager>_</Manager>
  <Company>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Trisha James</cp:lastModifiedBy>
  <dcterms:created xsi:type="dcterms:W3CDTF">2016-09-01T18:26:26Z</dcterms:created>
  <dcterms:modified xsi:type="dcterms:W3CDTF">2021-04-18T16:46:03Z</dcterms:modified>
</cp:coreProperties>
</file>