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HA_Budget\2022-2026\Operating_Budget\PRE_APPROVED_1YR_&amp;_5YR_Budget_Presentation\Reports_2022-2026_Budget_Presentation_5YR\Budget_Presentation_Slides_&amp;_Support\"/>
    </mc:Choice>
  </mc:AlternateContent>
  <xr:revisionPtr revIDLastSave="0" documentId="13_ncr:1_{B55653F8-548B-4BF5-96AC-5F4B108526E7}" xr6:coauthVersionLast="47" xr6:coauthVersionMax="47" xr10:uidLastSave="{00000000-0000-0000-0000-000000000000}"/>
  <bookViews>
    <workbookView xWindow="28680" yWindow="-120" windowWidth="24240" windowHeight="13140" tabRatio="708" xr2:uid="{00000000-000D-0000-FFFF-FFFF00000000}"/>
  </bookViews>
  <sheets>
    <sheet name="Income Statement" sheetId="123" r:id="rId1"/>
    <sheet name="Executive" sheetId="124" r:id="rId2"/>
    <sheet name="Business Equity" sheetId="125" r:id="rId3"/>
    <sheet name="Public Relations" sheetId="126" r:id="rId4"/>
    <sheet name="Commercial" sheetId="127" r:id="rId5"/>
    <sheet name="Finance" sheetId="128" r:id="rId6"/>
    <sheet name="PSEO" sheetId="129" r:id="rId7"/>
    <sheet name="Infrastructure" sheetId="130" r:id="rId8"/>
    <sheet name="Operations" sheetId="131" r:id="rId9"/>
    <sheet name="People" sheetId="132" r:id="rId10"/>
    <sheet name="Technology" sheetId="133" r:id="rId11"/>
    <sheet name="Legal" sheetId="134" r:id="rId12"/>
    <sheet name="Capital" sheetId="110" r:id="rId13"/>
  </sheets>
  <definedNames>
    <definedName name="_xlnm.Print_Area" localSheetId="2">'Business Equity'!$A$1:$F$22</definedName>
    <definedName name="_xlnm.Print_Area" localSheetId="12">Capital!$A$1:$F$18</definedName>
    <definedName name="_xlnm.Print_Area" localSheetId="4">Commercial!$A$1:$F$22</definedName>
    <definedName name="_xlnm.Print_Area" localSheetId="1">Executive!$A$1:$F$22</definedName>
    <definedName name="_xlnm.Print_Area" localSheetId="5">Finance!$A$1:$F$22</definedName>
    <definedName name="_xlnm.Print_Area" localSheetId="0">'Income Statement'!$A$1:$F$66</definedName>
    <definedName name="_xlnm.Print_Area" localSheetId="7">Infrastructure!$A$1:$F$22</definedName>
    <definedName name="_xlnm.Print_Area" localSheetId="11">Legal!$A$1:$F$22</definedName>
    <definedName name="_xlnm.Print_Area" localSheetId="8">Operations!$A$1:$F$22</definedName>
    <definedName name="_xlnm.Print_Area" localSheetId="9">People!$A$1:$F$22</definedName>
    <definedName name="_xlnm.Print_Area" localSheetId="6">PSEO!$A$1:$F$22</definedName>
    <definedName name="_xlnm.Print_Area" localSheetId="3">'Public Relations'!$A$1:$F$22</definedName>
    <definedName name="_xlnm.Print_Area" localSheetId="10">Technology!$A$1:$F$22</definedName>
    <definedName name="TM1REBUILDOPTION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10" l="1"/>
  <c r="D15" i="110"/>
  <c r="E15" i="110"/>
  <c r="F15" i="110"/>
  <c r="B15" i="110"/>
</calcChain>
</file>

<file path=xl/sharedStrings.xml><?xml version="1.0" encoding="utf-8"?>
<sst xmlns="http://schemas.openxmlformats.org/spreadsheetml/2006/main" count="313" uniqueCount="86">
  <si>
    <t>TOTAL EXPENSES</t>
  </si>
  <si>
    <t>Allocation to Others</t>
  </si>
  <si>
    <t>Salaries</t>
  </si>
  <si>
    <t>Benefits</t>
  </si>
  <si>
    <t>Retirement Benefits</t>
  </si>
  <si>
    <t>Insurance</t>
  </si>
  <si>
    <t>Discretionary Expenses</t>
  </si>
  <si>
    <t>Allocated Expenses to CIP</t>
  </si>
  <si>
    <t>Net Operating Income</t>
  </si>
  <si>
    <t>Net Income</t>
  </si>
  <si>
    <t>Non-Operating Expenses</t>
  </si>
  <si>
    <t>Non-Operating</t>
  </si>
  <si>
    <t>PORT OF HOUSTON AUTHORITY</t>
  </si>
  <si>
    <t>EXECUTIVE DIVISION</t>
  </si>
  <si>
    <t>LEGAL DIVISION</t>
  </si>
  <si>
    <t>Operating Revenues</t>
  </si>
  <si>
    <t>INCOME STATEMENT  ($000's)</t>
  </si>
  <si>
    <t>Revenues Container Terminals</t>
  </si>
  <si>
    <t>Revenues Lease</t>
  </si>
  <si>
    <t>Revenues Other</t>
  </si>
  <si>
    <t>Expenses Container Terminals</t>
  </si>
  <si>
    <t>Expenses Turning Basin Terminals</t>
  </si>
  <si>
    <t>Expenses Lease</t>
  </si>
  <si>
    <t>Expenses Other</t>
  </si>
  <si>
    <t>Expenses Pension and Other Retirement Benefits</t>
  </si>
  <si>
    <t>Expenses Depreciation and Amortization</t>
  </si>
  <si>
    <t>Operating Expenses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</si>
  <si>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</si>
  <si>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</si>
  <si>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</si>
  <si>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</si>
  <si>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</si>
  <si>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Non-Operating Income</t>
  </si>
  <si>
    <t>Add: Depreciation &amp; Amortization</t>
  </si>
  <si>
    <t>Cash Flow from Operating Activities</t>
  </si>
  <si>
    <t>Add: Non-Operating</t>
  </si>
  <si>
    <t>Depreciation and Amortization</t>
  </si>
  <si>
    <t>Economic Development and Community Support</t>
  </si>
  <si>
    <t>Terminal and Asset Maintenance</t>
  </si>
  <si>
    <t>Utilities and Fuel</t>
  </si>
  <si>
    <t>INFRASTRUCTURE DIVISION</t>
  </si>
  <si>
    <t>OPERATIONS DIVISION</t>
  </si>
  <si>
    <t>FINANCE DIVISION</t>
  </si>
  <si>
    <t>PEOPLE DIVISION</t>
  </si>
  <si>
    <t>TECHNOLOGY DIVISION</t>
  </si>
  <si>
    <t>COMMERCIAL DIVISION</t>
  </si>
  <si>
    <t xml:space="preserve"> </t>
  </si>
  <si>
    <t>Revenues Turning Basin Terminals</t>
  </si>
  <si>
    <t>Non-Operating Revenue</t>
  </si>
  <si>
    <t>Non-Operating Expense</t>
  </si>
  <si>
    <t>Contributions from Federal/State Agencies</t>
  </si>
  <si>
    <t>Contributions to Federal/State Agencies</t>
  </si>
  <si>
    <t>Contributions To/From Federal/State Agencies</t>
  </si>
  <si>
    <t>2022 Budget</t>
  </si>
  <si>
    <t>2023 Budget</t>
  </si>
  <si>
    <t>PSEO DIVISION</t>
  </si>
  <si>
    <t>2024 Budget</t>
  </si>
  <si>
    <t>Revenues Harbor Fees</t>
  </si>
  <si>
    <t>Revenues Channel Development</t>
  </si>
  <si>
    <t>Expenses Harbor Fees</t>
  </si>
  <si>
    <t>Expenses Channel Development</t>
  </si>
  <si>
    <t>GOVERNMENT &amp; PUBLIC RELATIONS DIVISION</t>
  </si>
  <si>
    <t>2025 Budget</t>
  </si>
  <si>
    <t>Gross Margin</t>
  </si>
  <si>
    <t>% Revenue</t>
  </si>
  <si>
    <t>Net Operating Cash Flow</t>
  </si>
  <si>
    <t>$ Revenue</t>
  </si>
  <si>
    <t>CAPITAL</t>
  </si>
  <si>
    <t>Barbours Cut</t>
  </si>
  <si>
    <t>Bayport Terminal</t>
  </si>
  <si>
    <t>Turning Basin Terminals</t>
  </si>
  <si>
    <t>Bayport Railroad</t>
  </si>
  <si>
    <t>Channel Development</t>
  </si>
  <si>
    <t>Real Estate</t>
  </si>
  <si>
    <t>Maintenance</t>
  </si>
  <si>
    <t>Other</t>
  </si>
  <si>
    <t>TOTAL CAPITAL</t>
  </si>
  <si>
    <t>HSC Project 11</t>
  </si>
  <si>
    <t>2022-2026 FIVE YEAR PLAN</t>
  </si>
  <si>
    <t>2026 Budget</t>
  </si>
  <si>
    <t>Add: Bad Debt</t>
  </si>
  <si>
    <t>Gain/Loss on Investment</t>
  </si>
  <si>
    <t>BUSINESS EQUITY DIVISION</t>
  </si>
  <si>
    <t>Loss - Fixed Assets Written Off</t>
  </si>
  <si>
    <t>Net Cash Flow (GAAP)*</t>
  </si>
  <si>
    <t>*Net cash flow before principal payment on debt.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</si>
</sst>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Font="1"/>
    <xf numFmtId="0" fontId="3" fillId="0" borderId="0" xfId="0" applyFont="1"/>
    <xf numFmtId="37" fontId="0" fillId="0" borderId="0" xfId="0" applyNumberFormat="1" applyFont="1" applyFill="1" applyBorder="1"/>
    <xf numFmtId="164" fontId="0" fillId="0" borderId="0" xfId="2" applyNumberFormat="1" applyFont="1"/>
    <xf numFmtId="164" fontId="0" fillId="0" borderId="0" xfId="2" applyNumberFormat="1" applyFont="1" applyFill="1" applyBorder="1"/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Fill="1"/>
    <xf numFmtId="0" fontId="0" fillId="0" borderId="0" xfId="0" applyFont="1" applyFill="1" applyBorder="1" applyAlignment="1">
      <alignment horizontal="left"/>
    </xf>
    <xf numFmtId="164" fontId="3" fillId="0" borderId="1" xfId="2" applyNumberFormat="1" applyFont="1" applyBorder="1" applyAlignment="1">
      <alignment horizontal="center"/>
    </xf>
    <xf numFmtId="5" fontId="0" fillId="0" borderId="0" xfId="2" applyNumberFormat="1" applyFont="1"/>
    <xf numFmtId="37" fontId="0" fillId="0" borderId="0" xfId="2" applyNumberFormat="1" applyFont="1"/>
    <xf numFmtId="164" fontId="3" fillId="0" borderId="0" xfId="2" applyNumberFormat="1" applyFont="1" applyFill="1"/>
    <xf numFmtId="0" fontId="0" fillId="0" borderId="0" xfId="0" applyFont="1" applyFill="1" applyBorder="1"/>
    <xf numFmtId="0" fontId="7" fillId="0" borderId="0" xfId="0" applyFont="1"/>
    <xf numFmtId="0" fontId="8" fillId="0" borderId="0" xfId="0" applyFont="1"/>
    <xf numFmtId="164" fontId="9" fillId="0" borderId="1" xfId="2" applyNumberFormat="1" applyFont="1" applyBorder="1" applyAlignment="1">
      <alignment horizontal="center"/>
    </xf>
    <xf numFmtId="165" fontId="8" fillId="0" borderId="0" xfId="2" applyNumberFormat="1" applyFont="1"/>
    <xf numFmtId="164" fontId="8" fillId="0" borderId="0" xfId="2" applyNumberFormat="1" applyFont="1"/>
    <xf numFmtId="0" fontId="9" fillId="0" borderId="0" xfId="0" applyFont="1"/>
    <xf numFmtId="165" fontId="9" fillId="0" borderId="0" xfId="2" applyNumberFormat="1" applyFont="1"/>
    <xf numFmtId="37" fontId="3" fillId="0" borderId="0" xfId="4" applyNumberFormat="1" applyFont="1" applyAlignment="1">
      <alignment horizontal="left" indent="1"/>
    </xf>
    <xf numFmtId="37" fontId="3" fillId="0" borderId="0" xfId="4" applyNumberFormat="1" applyFont="1" applyAlignment="1"/>
    <xf numFmtId="37" fontId="0" fillId="0" borderId="0" xfId="4" applyNumberFormat="1" applyFont="1"/>
    <xf numFmtId="37" fontId="3" fillId="0" borderId="0" xfId="4" applyNumberFormat="1" applyFont="1" applyAlignment="1">
      <alignment horizontal="left" indent="2"/>
    </xf>
    <xf numFmtId="0" fontId="8" fillId="0" borderId="0" xfId="0" applyFont="1" applyAlignment="1">
      <alignment horizontal="left"/>
    </xf>
    <xf numFmtId="37" fontId="8" fillId="0" borderId="0" xfId="0" applyNumberFormat="1" applyFont="1"/>
    <xf numFmtId="164" fontId="5" fillId="0" borderId="2" xfId="2" applyNumberFormat="1" applyFont="1" applyFill="1" applyBorder="1"/>
    <xf numFmtId="164" fontId="5" fillId="0" borderId="2" xfId="2" applyNumberFormat="1" applyFont="1" applyBorder="1"/>
    <xf numFmtId="164" fontId="3" fillId="2" borderId="3" xfId="2" applyNumberFormat="1" applyFont="1" applyFill="1" applyBorder="1"/>
    <xf numFmtId="5" fontId="3" fillId="2" borderId="4" xfId="3" applyNumberFormat="1" applyFont="1" applyFill="1" applyBorder="1"/>
    <xf numFmtId="5" fontId="3" fillId="2" borderId="5" xfId="3" applyNumberFormat="1" applyFont="1" applyFill="1" applyBorder="1"/>
    <xf numFmtId="164" fontId="0" fillId="0" borderId="6" xfId="2" applyNumberFormat="1" applyFont="1" applyBorder="1"/>
    <xf numFmtId="37" fontId="0" fillId="0" borderId="6" xfId="3" applyNumberFormat="1" applyFont="1" applyBorder="1"/>
    <xf numFmtId="41" fontId="0" fillId="0" borderId="0" xfId="2" applyNumberFormat="1" applyFont="1" applyAlignment="1">
      <alignment horizontal="right"/>
    </xf>
    <xf numFmtId="164" fontId="5" fillId="0" borderId="2" xfId="2" applyNumberFormat="1" applyFont="1" applyBorder="1" applyAlignment="1">
      <alignment horizontal="right"/>
    </xf>
    <xf numFmtId="164" fontId="3" fillId="0" borderId="0" xfId="2" applyNumberFormat="1" applyFont="1" applyFill="1" applyBorder="1"/>
    <xf numFmtId="166" fontId="5" fillId="0" borderId="0" xfId="2" applyNumberFormat="1" applyFont="1"/>
    <xf numFmtId="166" fontId="10" fillId="0" borderId="0" xfId="2" applyNumberFormat="1" applyFont="1"/>
    <xf numFmtId="164" fontId="2" fillId="0" borderId="0" xfId="2" applyNumberFormat="1" applyFont="1"/>
    <xf numFmtId="7" fontId="5" fillId="0" borderId="0" xfId="2" applyNumberFormat="1" applyFont="1"/>
    <xf numFmtId="37" fontId="5" fillId="0" borderId="0" xfId="2" applyNumberFormat="1" applyFont="1"/>
    <xf numFmtId="37" fontId="3" fillId="0" borderId="0" xfId="4" applyNumberFormat="1" applyFont="1"/>
    <xf numFmtId="0" fontId="3" fillId="0" borderId="0" xfId="0" applyFont="1" applyAlignment="1">
      <alignment horizontal="left"/>
    </xf>
    <xf numFmtId="37" fontId="3" fillId="0" borderId="0" xfId="0" applyNumberFormat="1" applyFont="1"/>
    <xf numFmtId="0" fontId="0" fillId="0" borderId="0" xfId="0" applyAlignment="1">
      <alignment horizontal="left"/>
    </xf>
    <xf numFmtId="37" fontId="0" fillId="0" borderId="0" xfId="0" applyNumberFormat="1"/>
    <xf numFmtId="165" fontId="8" fillId="0" borderId="0" xfId="2" applyNumberFormat="1" applyFont="1" applyAlignment="1"/>
    <xf numFmtId="164" fontId="8" fillId="0" borderId="0" xfId="2" applyNumberFormat="1" applyFont="1" applyAlignment="1"/>
    <xf numFmtId="165" fontId="9" fillId="0" borderId="0" xfId="2" applyNumberFormat="1" applyFont="1" applyAlignment="1"/>
    <xf numFmtId="164" fontId="0" fillId="0" borderId="0" xfId="2" applyNumberFormat="1" applyFont="1" applyAlignment="1"/>
    <xf numFmtId="43" fontId="9" fillId="0" borderId="0" xfId="2" applyFont="1" applyAlignment="1"/>
    <xf numFmtId="164" fontId="0" fillId="0" borderId="1" xfId="2" applyNumberFormat="1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E464-71E8-40B5-8B01-9CD46DAE312D}">
  <sheetPr>
    <pageSetUpPr fitToPage="1"/>
  </sheetPr>
  <dimension ref="A1:F67"/>
  <sheetViews>
    <sheetView tabSelected="1" zoomScaleNormal="100" workbookViewId="0">
      <selection sqref="A1:F1"/>
    </sheetView>
  </sheetViews>
  <sheetFormatPr defaultColWidth="9.08984375" defaultRowHeight="14.5" x14ac:dyDescent="0.35"/>
  <cols>
    <col min="1" max="1" width="45.6328125" style="4" bestFit="1" customWidth="1"/>
    <col min="2" max="6" width="14.36328125" style="4" customWidth="1"/>
    <col min="7" max="16384" width="9.08984375" style="4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16</v>
      </c>
      <c r="B3" s="56"/>
      <c r="C3" s="56"/>
      <c r="D3" s="56"/>
      <c r="E3" s="56"/>
      <c r="F3" s="56"/>
    </row>
    <row r="5" spans="1:6" s="6" customFormat="1" x14ac:dyDescent="0.35">
      <c r="B5" s="11" t="s">
        <v>53</v>
      </c>
      <c r="C5" s="11" t="s">
        <v>54</v>
      </c>
      <c r="D5" s="11" t="s">
        <v>56</v>
      </c>
      <c r="E5" s="11" t="s">
        <v>62</v>
      </c>
      <c r="F5" s="11" t="s">
        <v>79</v>
      </c>
    </row>
    <row r="6" spans="1:6" x14ac:dyDescent="0.35">
      <c r="A6" s="4" t="s">
        <v>17</v>
      </c>
      <c r="B6" s="12">
        <v>385052.43900000001</v>
      </c>
      <c r="C6" s="12">
        <v>394101.63400000002</v>
      </c>
      <c r="D6" s="12">
        <v>404635.00900000002</v>
      </c>
      <c r="E6" s="12">
        <v>414102.21899999998</v>
      </c>
      <c r="F6" s="12">
        <v>423827.42</v>
      </c>
    </row>
    <row r="7" spans="1:6" x14ac:dyDescent="0.35">
      <c r="A7" s="4" t="s">
        <v>47</v>
      </c>
      <c r="B7" s="4">
        <v>55948.649250000002</v>
      </c>
      <c r="C7" s="4">
        <v>55733.974911999998</v>
      </c>
      <c r="D7" s="4">
        <v>57190.755090412</v>
      </c>
      <c r="E7" s="4">
        <v>58686.451065652298</v>
      </c>
      <c r="F7" s="4">
        <v>60475.092828269801</v>
      </c>
    </row>
    <row r="8" spans="1:6" x14ac:dyDescent="0.35">
      <c r="A8" s="4" t="s">
        <v>18</v>
      </c>
      <c r="B8" s="4">
        <v>23113.708426000001</v>
      </c>
      <c r="C8" s="4">
        <v>23949.62199</v>
      </c>
      <c r="D8" s="4">
        <v>24822.3748256</v>
      </c>
      <c r="E8" s="4">
        <v>25733.660532368001</v>
      </c>
      <c r="F8" s="4">
        <v>26685.252644239001</v>
      </c>
    </row>
    <row r="9" spans="1:6" x14ac:dyDescent="0.35">
      <c r="A9" s="4" t="s">
        <v>57</v>
      </c>
      <c r="B9" s="4">
        <v>6880.0079999999998</v>
      </c>
      <c r="C9" s="4">
        <v>6880.0079999999998</v>
      </c>
      <c r="D9" s="4">
        <v>6880.0079999999998</v>
      </c>
      <c r="E9" s="4">
        <v>6880.0079999999998</v>
      </c>
      <c r="F9" s="4">
        <v>6880.0079999999998</v>
      </c>
    </row>
    <row r="10" spans="1:6" x14ac:dyDescent="0.35">
      <c r="A10" s="4" t="s">
        <v>58</v>
      </c>
      <c r="B10" s="4">
        <v>6616.35</v>
      </c>
      <c r="C10" s="4">
        <v>6616.35</v>
      </c>
      <c r="D10" s="4">
        <v>6616.35</v>
      </c>
      <c r="E10" s="4">
        <v>6616.35</v>
      </c>
      <c r="F10" s="4">
        <v>6616.35</v>
      </c>
    </row>
    <row r="11" spans="1:6" x14ac:dyDescent="0.35">
      <c r="A11" s="4" t="s">
        <v>19</v>
      </c>
      <c r="B11" s="4">
        <v>780</v>
      </c>
      <c r="C11" s="4">
        <v>836</v>
      </c>
      <c r="D11" s="4">
        <v>880</v>
      </c>
      <c r="E11" s="4">
        <v>910</v>
      </c>
      <c r="F11" s="4">
        <v>930</v>
      </c>
    </row>
    <row r="12" spans="1:6" s="7" customFormat="1" x14ac:dyDescent="0.35">
      <c r="A12" s="7" t="s">
        <v>15</v>
      </c>
      <c r="B12" s="29">
        <v>478391.15467600001</v>
      </c>
      <c r="C12" s="29">
        <v>488117.58890199999</v>
      </c>
      <c r="D12" s="29">
        <v>501024.49691601202</v>
      </c>
      <c r="E12" s="29">
        <v>512928.68859802</v>
      </c>
      <c r="F12" s="29">
        <v>525414.12347250897</v>
      </c>
    </row>
    <row r="13" spans="1:6" x14ac:dyDescent="0.35">
      <c r="A13" s="4" t="s">
        <v>46</v>
      </c>
      <c r="B13" s="9"/>
      <c r="C13" s="9"/>
      <c r="D13" s="9"/>
      <c r="E13" s="9"/>
      <c r="F13" s="9"/>
    </row>
    <row r="14" spans="1:6" x14ac:dyDescent="0.35">
      <c r="A14" s="4" t="s">
        <v>20</v>
      </c>
      <c r="B14" s="9">
        <v>153143.59725266299</v>
      </c>
      <c r="C14" s="9">
        <v>159456.692979049</v>
      </c>
      <c r="D14" s="9">
        <v>162650.30409712801</v>
      </c>
      <c r="E14" s="9">
        <v>166093.64699909301</v>
      </c>
      <c r="F14" s="9">
        <v>170206.00384852101</v>
      </c>
    </row>
    <row r="15" spans="1:6" x14ac:dyDescent="0.35">
      <c r="A15" s="4" t="s">
        <v>21</v>
      </c>
      <c r="B15" s="9">
        <v>18637.411785903099</v>
      </c>
      <c r="C15" s="9">
        <v>17448.997934499199</v>
      </c>
      <c r="D15" s="9">
        <v>17716.3681701731</v>
      </c>
      <c r="E15" s="9">
        <v>18034.951690468399</v>
      </c>
      <c r="F15" s="9">
        <v>18565.619280208</v>
      </c>
    </row>
    <row r="16" spans="1:6" x14ac:dyDescent="0.35">
      <c r="A16" s="4" t="s">
        <v>22</v>
      </c>
      <c r="B16" s="9">
        <v>482.96425415894498</v>
      </c>
      <c r="C16" s="9">
        <v>493.62081292328298</v>
      </c>
      <c r="D16" s="9">
        <v>506.09878544315001</v>
      </c>
      <c r="E16" s="9">
        <v>520.51177520712599</v>
      </c>
      <c r="F16" s="9">
        <v>542.81041959962101</v>
      </c>
    </row>
    <row r="17" spans="1:6" x14ac:dyDescent="0.35">
      <c r="A17" s="4" t="s">
        <v>59</v>
      </c>
      <c r="B17" s="9">
        <v>8802.2999766114899</v>
      </c>
      <c r="C17" s="9">
        <v>9341.9060501221902</v>
      </c>
      <c r="D17" s="9">
        <v>9223.0633333586593</v>
      </c>
      <c r="E17" s="9">
        <v>9441.8717984668601</v>
      </c>
      <c r="F17" s="9">
        <v>9665.9217893794794</v>
      </c>
    </row>
    <row r="18" spans="1:6" x14ac:dyDescent="0.35">
      <c r="A18" s="4" t="s">
        <v>60</v>
      </c>
      <c r="B18" s="9">
        <v>3020.9927817039802</v>
      </c>
      <c r="C18" s="9">
        <v>3057.5964946499898</v>
      </c>
      <c r="D18" s="9">
        <v>3103.46542881403</v>
      </c>
      <c r="E18" s="9">
        <v>3159.5176151242999</v>
      </c>
      <c r="F18" s="9">
        <v>3218.7121967830199</v>
      </c>
    </row>
    <row r="19" spans="1:6" x14ac:dyDescent="0.35">
      <c r="A19" s="4" t="s">
        <v>23</v>
      </c>
      <c r="B19" s="9">
        <v>13861.835208222001</v>
      </c>
      <c r="C19" s="9">
        <v>15629.7349625975</v>
      </c>
      <c r="D19" s="9">
        <v>15353.333990232501</v>
      </c>
      <c r="E19" s="9">
        <v>15654.2377632195</v>
      </c>
      <c r="F19" s="9">
        <v>15375.8564722747</v>
      </c>
    </row>
    <row r="20" spans="1:6" x14ac:dyDescent="0.35">
      <c r="A20" s="4" t="s">
        <v>24</v>
      </c>
      <c r="B20" s="9">
        <v>6371.4365445175199</v>
      </c>
      <c r="C20" s="9">
        <v>6453.7244249668602</v>
      </c>
      <c r="D20" s="9">
        <v>6531.72231026186</v>
      </c>
      <c r="E20" s="9">
        <v>6623.6303970054196</v>
      </c>
      <c r="F20" s="9">
        <v>6716.9078125018696</v>
      </c>
    </row>
    <row r="21" spans="1:6" s="7" customFormat="1" x14ac:dyDescent="0.35">
      <c r="A21" s="4" t="s">
        <v>25</v>
      </c>
      <c r="B21" s="9">
        <v>84934.449554999999</v>
      </c>
      <c r="C21" s="9">
        <v>103046.46919375</v>
      </c>
      <c r="D21" s="9">
        <v>106465.772851667</v>
      </c>
      <c r="E21" s="9">
        <v>102969.549400556</v>
      </c>
      <c r="F21" s="9">
        <v>118930.377118333</v>
      </c>
    </row>
    <row r="22" spans="1:6" x14ac:dyDescent="0.35">
      <c r="A22" s="7" t="s">
        <v>26</v>
      </c>
      <c r="B22" s="30">
        <v>289254.98735878</v>
      </c>
      <c r="C22" s="30">
        <v>314928.74285255797</v>
      </c>
      <c r="D22" s="30">
        <v>321550.128967078</v>
      </c>
      <c r="E22" s="30">
        <v>322497.91743913997</v>
      </c>
      <c r="F22" s="30">
        <v>343222.20893760101</v>
      </c>
    </row>
    <row r="23" spans="1:6" s="8" customFormat="1" x14ac:dyDescent="0.35">
      <c r="A23" s="4" t="s">
        <v>46</v>
      </c>
      <c r="B23" s="4"/>
      <c r="C23" s="4"/>
      <c r="D23" s="4"/>
      <c r="E23" s="4"/>
      <c r="F23" s="4"/>
    </row>
    <row r="24" spans="1:6" x14ac:dyDescent="0.35">
      <c r="A24" s="8" t="s">
        <v>63</v>
      </c>
      <c r="B24" s="8">
        <v>189136.16731722001</v>
      </c>
      <c r="C24" s="8">
        <v>173188.84604944201</v>
      </c>
      <c r="D24" s="8">
        <v>179474.367948934</v>
      </c>
      <c r="E24" s="8">
        <v>190430.77115888</v>
      </c>
      <c r="F24" s="8">
        <v>182191.91453490799</v>
      </c>
    </row>
    <row r="25" spans="1:6" x14ac:dyDescent="0.35">
      <c r="A25" s="8" t="s">
        <v>64</v>
      </c>
      <c r="B25" s="39">
        <v>0.39535883025500002</v>
      </c>
      <c r="C25" s="39">
        <v>0.35480968108299998</v>
      </c>
      <c r="D25" s="39">
        <v>0.35821475607199998</v>
      </c>
      <c r="E25" s="39">
        <v>0.371261688792</v>
      </c>
      <c r="F25" s="39">
        <v>0.34675869261100001</v>
      </c>
    </row>
    <row r="26" spans="1:6" x14ac:dyDescent="0.35">
      <c r="A26" s="4" t="s">
        <v>46</v>
      </c>
    </row>
    <row r="27" spans="1:6" x14ac:dyDescent="0.35">
      <c r="A27" s="4" t="s">
        <v>27</v>
      </c>
      <c r="B27" s="4">
        <v>0</v>
      </c>
      <c r="C27" s="36">
        <v>0</v>
      </c>
      <c r="D27" s="36">
        <v>0</v>
      </c>
      <c r="E27" s="36">
        <v>0</v>
      </c>
      <c r="F27" s="36">
        <v>0</v>
      </c>
    </row>
    <row r="28" spans="1:6" x14ac:dyDescent="0.35">
      <c r="A28" s="4" t="s">
        <v>28</v>
      </c>
      <c r="B28" s="4">
        <v>53221.5074996111</v>
      </c>
      <c r="C28" s="4">
        <v>52381.455233250599</v>
      </c>
      <c r="D28" s="4">
        <v>53729.539790027397</v>
      </c>
      <c r="E28" s="4">
        <v>55112.4639135381</v>
      </c>
      <c r="F28" s="4">
        <v>56747.389316157802</v>
      </c>
    </row>
    <row r="29" spans="1:6" s="7" customFormat="1" x14ac:dyDescent="0.35">
      <c r="A29" s="41" t="s">
        <v>64</v>
      </c>
      <c r="B29" s="40">
        <v>0.111251027489</v>
      </c>
      <c r="C29" s="40">
        <v>0.10731318933</v>
      </c>
      <c r="D29" s="40">
        <v>0.10723934681900001</v>
      </c>
      <c r="E29" s="40">
        <v>0.10744663954</v>
      </c>
      <c r="F29" s="40">
        <v>0.10800507025</v>
      </c>
    </row>
    <row r="30" spans="1:6" x14ac:dyDescent="0.35">
      <c r="A30" s="4" t="s">
        <v>29</v>
      </c>
      <c r="B30" s="4">
        <v>3606.7120194824802</v>
      </c>
      <c r="C30" s="4">
        <v>3684.6570486331402</v>
      </c>
      <c r="D30" s="4">
        <v>3744.7146475981399</v>
      </c>
      <c r="E30" s="4">
        <v>3805.0604135243302</v>
      </c>
      <c r="F30" s="4">
        <v>3870.9402927977499</v>
      </c>
    </row>
    <row r="31" spans="1:6" s="8" customFormat="1" x14ac:dyDescent="0.35">
      <c r="A31" s="4" t="s">
        <v>30</v>
      </c>
      <c r="B31" s="4">
        <v>1852.73255666667</v>
      </c>
      <c r="C31" s="4">
        <v>3974.2909866666701</v>
      </c>
      <c r="D31" s="4">
        <v>5298.7367644444503</v>
      </c>
      <c r="E31" s="4">
        <v>7486.5836099999997</v>
      </c>
      <c r="F31" s="4">
        <v>7889.6949599999998</v>
      </c>
    </row>
    <row r="32" spans="1:6" x14ac:dyDescent="0.35">
      <c r="A32" s="7" t="s">
        <v>31</v>
      </c>
      <c r="B32" s="30">
        <v>58680.9520757602</v>
      </c>
      <c r="C32" s="30">
        <v>60040.403268550399</v>
      </c>
      <c r="D32" s="30">
        <v>62772.991202069999</v>
      </c>
      <c r="E32" s="30">
        <v>66404.107937062407</v>
      </c>
      <c r="F32" s="30">
        <v>68508.024568955603</v>
      </c>
    </row>
    <row r="33" spans="1:6" x14ac:dyDescent="0.35">
      <c r="A33" s="41" t="s">
        <v>64</v>
      </c>
      <c r="B33" s="40">
        <v>0.12266312096699999</v>
      </c>
      <c r="C33" s="40">
        <v>0.123003974111</v>
      </c>
      <c r="D33" s="40">
        <v>0.125289265471</v>
      </c>
      <c r="E33" s="40">
        <v>0.129460701678</v>
      </c>
      <c r="F33" s="40">
        <v>0.13038862396000001</v>
      </c>
    </row>
    <row r="34" spans="1:6" ht="15" thickBot="1" x14ac:dyDescent="0.4">
      <c r="A34" s="4" t="s">
        <v>46</v>
      </c>
      <c r="B34" s="13"/>
      <c r="C34" s="13"/>
      <c r="D34" s="13"/>
      <c r="E34" s="13"/>
      <c r="F34" s="13"/>
    </row>
    <row r="35" spans="1:6" s="7" customFormat="1" ht="15" thickBot="1" x14ac:dyDescent="0.4">
      <c r="A35" s="31" t="s">
        <v>8</v>
      </c>
      <c r="B35" s="32">
        <v>130455.21524146</v>
      </c>
      <c r="C35" s="32">
        <v>113148.442780892</v>
      </c>
      <c r="D35" s="32">
        <v>116701.376746864</v>
      </c>
      <c r="E35" s="32">
        <v>124026.663221818</v>
      </c>
      <c r="F35" s="33">
        <v>113683.889965952</v>
      </c>
    </row>
    <row r="36" spans="1:6" x14ac:dyDescent="0.35">
      <c r="A36" s="38" t="s">
        <v>64</v>
      </c>
      <c r="B36" s="39">
        <v>0.27269570928699999</v>
      </c>
      <c r="C36" s="39">
        <v>0.231805706971</v>
      </c>
      <c r="D36" s="39">
        <v>0.23292549060000001</v>
      </c>
      <c r="E36" s="39">
        <v>0.24180098711299999</v>
      </c>
      <c r="F36" s="39">
        <v>0.216370068651</v>
      </c>
    </row>
    <row r="37" spans="1:6" ht="15" thickBot="1" x14ac:dyDescent="0.4">
      <c r="A37" s="4" t="s">
        <v>46</v>
      </c>
      <c r="B37" s="13"/>
      <c r="C37" s="13"/>
      <c r="D37" s="13"/>
      <c r="E37" s="13"/>
      <c r="F37" s="13"/>
    </row>
    <row r="38" spans="1:6" ht="15" thickBot="1" x14ac:dyDescent="0.4">
      <c r="A38" s="31" t="s">
        <v>65</v>
      </c>
      <c r="B38" s="32">
        <v>217242.397353126</v>
      </c>
      <c r="C38" s="32">
        <v>220169.202961309</v>
      </c>
      <c r="D38" s="32">
        <v>228465.886362975</v>
      </c>
      <c r="E38" s="32">
        <v>234482.79623237401</v>
      </c>
      <c r="F38" s="33">
        <v>240503.96204428599</v>
      </c>
    </row>
    <row r="39" spans="1:6" s="7" customFormat="1" x14ac:dyDescent="0.35">
      <c r="A39" s="8" t="s">
        <v>64</v>
      </c>
      <c r="B39" s="39">
        <v>0.45411039737999997</v>
      </c>
      <c r="C39" s="39">
        <v>0.45105771225399999</v>
      </c>
      <c r="D39" s="39">
        <v>0.45599743678999999</v>
      </c>
      <c r="E39" s="39">
        <v>0.45714502121700001</v>
      </c>
      <c r="F39" s="39">
        <v>0.457741715153</v>
      </c>
    </row>
    <row r="40" spans="1:6" x14ac:dyDescent="0.35">
      <c r="B40" s="13"/>
      <c r="C40" s="13"/>
      <c r="D40" s="13"/>
      <c r="E40" s="13"/>
      <c r="F40" s="13"/>
    </row>
    <row r="41" spans="1:6" s="8" customFormat="1" x14ac:dyDescent="0.35">
      <c r="A41" s="4" t="s">
        <v>48</v>
      </c>
      <c r="B41" s="4">
        <v>1494.097</v>
      </c>
      <c r="C41" s="4">
        <v>1658.193</v>
      </c>
      <c r="D41" s="4">
        <v>1658.193</v>
      </c>
      <c r="E41" s="4">
        <v>1658.193</v>
      </c>
      <c r="F41" s="4">
        <v>1658.193</v>
      </c>
    </row>
    <row r="42" spans="1:6" x14ac:dyDescent="0.35">
      <c r="A42" s="4" t="s">
        <v>49</v>
      </c>
      <c r="B42" s="4">
        <v>16153.409</v>
      </c>
      <c r="C42" s="4">
        <v>17092.488000000001</v>
      </c>
      <c r="D42" s="4">
        <v>27334.262999999999</v>
      </c>
      <c r="E42" s="4">
        <v>26881.562999999998</v>
      </c>
      <c r="F42" s="4">
        <v>26406.562999999998</v>
      </c>
    </row>
    <row r="43" spans="1:6" s="8" customFormat="1" x14ac:dyDescent="0.35">
      <c r="A43" s="7" t="s">
        <v>32</v>
      </c>
      <c r="B43" s="30">
        <v>-14659.312</v>
      </c>
      <c r="C43" s="30">
        <v>-15434.295</v>
      </c>
      <c r="D43" s="30">
        <v>-25676.07</v>
      </c>
      <c r="E43" s="30">
        <v>-25223.37</v>
      </c>
      <c r="F43" s="30">
        <v>-24748.37</v>
      </c>
    </row>
    <row r="44" spans="1:6" x14ac:dyDescent="0.35">
      <c r="A44" s="4" t="s">
        <v>46</v>
      </c>
    </row>
    <row r="45" spans="1:6" x14ac:dyDescent="0.35">
      <c r="A45" s="4" t="s">
        <v>50</v>
      </c>
      <c r="B45" s="4">
        <v>22420.98</v>
      </c>
      <c r="C45" s="4">
        <v>27031.343000000001</v>
      </c>
      <c r="D45" s="4">
        <v>11597.583000000001</v>
      </c>
      <c r="E45" s="36">
        <v>19678</v>
      </c>
      <c r="F45" s="36">
        <v>13102.24</v>
      </c>
    </row>
    <row r="46" spans="1:6" x14ac:dyDescent="0.35">
      <c r="A46" s="4" t="s">
        <v>51</v>
      </c>
      <c r="B46" s="4">
        <v>12421.877</v>
      </c>
      <c r="C46" s="4">
        <v>3026.5909999999999</v>
      </c>
      <c r="D46" s="4">
        <v>0</v>
      </c>
      <c r="E46" s="4">
        <v>0</v>
      </c>
      <c r="F46" s="4">
        <v>0</v>
      </c>
    </row>
    <row r="47" spans="1:6" x14ac:dyDescent="0.35">
      <c r="A47" s="7" t="s">
        <v>52</v>
      </c>
      <c r="B47" s="30">
        <v>9999.1029999999992</v>
      </c>
      <c r="C47" s="30">
        <v>24004.752</v>
      </c>
      <c r="D47" s="30">
        <v>11597.583000000001</v>
      </c>
      <c r="E47" s="37">
        <v>19678</v>
      </c>
      <c r="F47" s="30">
        <v>13102.24</v>
      </c>
    </row>
    <row r="48" spans="1:6" s="8" customFormat="1" x14ac:dyDescent="0.35">
      <c r="A48" s="4" t="s">
        <v>46</v>
      </c>
      <c r="B48" s="4"/>
      <c r="C48" s="4"/>
      <c r="D48" s="4"/>
      <c r="E48" s="4"/>
      <c r="F48" s="4"/>
    </row>
    <row r="49" spans="1:6" s="8" customFormat="1" x14ac:dyDescent="0.35">
      <c r="A49" s="8" t="s">
        <v>11</v>
      </c>
      <c r="B49" s="8">
        <v>-4660.2089999999998</v>
      </c>
      <c r="C49" s="8">
        <v>8570.4570000000003</v>
      </c>
      <c r="D49" s="8">
        <v>-14078.486999999999</v>
      </c>
      <c r="E49" s="8">
        <v>-5545.37</v>
      </c>
      <c r="F49" s="8">
        <v>-11646.13</v>
      </c>
    </row>
    <row r="50" spans="1:6" ht="15" thickBot="1" x14ac:dyDescent="0.4">
      <c r="A50" s="34" t="s">
        <v>46</v>
      </c>
      <c r="B50" s="35"/>
      <c r="C50" s="35"/>
      <c r="D50" s="35"/>
      <c r="E50" s="35"/>
      <c r="F50" s="35"/>
    </row>
    <row r="51" spans="1:6" s="9" customFormat="1" ht="15" thickBot="1" x14ac:dyDescent="0.4">
      <c r="A51" s="31" t="s">
        <v>9</v>
      </c>
      <c r="B51" s="32">
        <v>125795.00624146</v>
      </c>
      <c r="C51" s="32">
        <v>121718.899780892</v>
      </c>
      <c r="D51" s="32">
        <v>102622.88974686401</v>
      </c>
      <c r="E51" s="32">
        <v>118481.29322181801</v>
      </c>
      <c r="F51" s="33">
        <v>102037.75996595201</v>
      </c>
    </row>
    <row r="52" spans="1:6" x14ac:dyDescent="0.35">
      <c r="B52" s="13"/>
      <c r="C52" s="13"/>
      <c r="D52" s="13"/>
      <c r="E52" s="13"/>
      <c r="F52" s="13"/>
    </row>
    <row r="53" spans="1:6" x14ac:dyDescent="0.35">
      <c r="A53" s="4" t="s">
        <v>8</v>
      </c>
      <c r="B53" s="13">
        <v>130455.21524146</v>
      </c>
      <c r="C53" s="13">
        <v>113148.442780892</v>
      </c>
      <c r="D53" s="13">
        <v>116701.376746864</v>
      </c>
      <c r="E53" s="13">
        <v>124026.663221818</v>
      </c>
      <c r="F53" s="13">
        <v>113683.889965952</v>
      </c>
    </row>
    <row r="54" spans="1:6" x14ac:dyDescent="0.35">
      <c r="A54" s="4" t="s">
        <v>33</v>
      </c>
      <c r="B54" s="13">
        <v>86787.182111666698</v>
      </c>
      <c r="C54" s="13">
        <v>107020.760180417</v>
      </c>
      <c r="D54" s="13">
        <v>111764.509616111</v>
      </c>
      <c r="E54" s="13">
        <v>110456.133010556</v>
      </c>
      <c r="F54" s="13">
        <v>126820.072078333</v>
      </c>
    </row>
    <row r="55" spans="1:6" x14ac:dyDescent="0.35">
      <c r="A55" s="4" t="s">
        <v>80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</row>
    <row r="56" spans="1:6" x14ac:dyDescent="0.35">
      <c r="A56" s="8" t="s">
        <v>34</v>
      </c>
      <c r="B56" s="43">
        <v>217242.397353126</v>
      </c>
      <c r="C56" s="43">
        <v>220169.20296130801</v>
      </c>
      <c r="D56" s="43">
        <v>228465.886362975</v>
      </c>
      <c r="E56" s="43">
        <v>234482.79623237401</v>
      </c>
      <c r="F56" s="43">
        <v>240503.96204428599</v>
      </c>
    </row>
    <row r="57" spans="1:6" x14ac:dyDescent="0.35">
      <c r="A57" s="4" t="s">
        <v>35</v>
      </c>
      <c r="B57" s="13">
        <v>-4660.2089999999998</v>
      </c>
      <c r="C57" s="13">
        <v>8570.4570000000003</v>
      </c>
      <c r="D57" s="13">
        <v>-14078.486999999999</v>
      </c>
      <c r="E57" s="13">
        <v>-5545.37</v>
      </c>
      <c r="F57" s="13">
        <v>-11646.13</v>
      </c>
    </row>
    <row r="58" spans="1:6" x14ac:dyDescent="0.35">
      <c r="A58" s="4" t="s">
        <v>83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</row>
    <row r="59" spans="1:6" s="9" customFormat="1" ht="15" thickBot="1" x14ac:dyDescent="0.4">
      <c r="A59" s="9" t="s">
        <v>81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</row>
    <row r="60" spans="1:6" ht="15" thickBot="1" x14ac:dyDescent="0.4">
      <c r="A60" s="31" t="s">
        <v>84</v>
      </c>
      <c r="B60" s="32">
        <v>212582.188353126</v>
      </c>
      <c r="C60" s="32">
        <v>228739.659961308</v>
      </c>
      <c r="D60" s="32">
        <v>214387.399362975</v>
      </c>
      <c r="E60" s="32">
        <v>228937.42623237401</v>
      </c>
      <c r="F60" s="33">
        <v>228857.83204428601</v>
      </c>
    </row>
    <row r="61" spans="1:6" x14ac:dyDescent="0.35">
      <c r="A61" s="8" t="s">
        <v>66</v>
      </c>
      <c r="B61" s="42">
        <v>0.44436897771799999</v>
      </c>
      <c r="C61" s="42">
        <v>0.46861589330499998</v>
      </c>
      <c r="D61" s="42">
        <v>0.42789803828400003</v>
      </c>
      <c r="E61" s="42">
        <v>0.44633383026000001</v>
      </c>
      <c r="F61" s="42">
        <v>0.435576094779</v>
      </c>
    </row>
    <row r="63" spans="1:6" x14ac:dyDescent="0.35">
      <c r="A63" s="14" t="s">
        <v>85</v>
      </c>
      <c r="B63" s="9"/>
      <c r="C63" s="9"/>
      <c r="D63" s="9"/>
      <c r="E63" s="9"/>
    </row>
    <row r="64" spans="1:6" x14ac:dyDescent="0.35">
      <c r="A64" s="9"/>
      <c r="B64" s="9"/>
      <c r="C64" s="9"/>
      <c r="D64" s="9"/>
      <c r="E64" s="9"/>
    </row>
    <row r="65" spans="1:6" x14ac:dyDescent="0.35">
      <c r="A65" s="9"/>
      <c r="B65" s="9"/>
      <c r="C65" s="9"/>
      <c r="D65" s="9"/>
      <c r="E65" s="9"/>
      <c r="F65" s="9"/>
    </row>
    <row r="66" spans="1:6" x14ac:dyDescent="0.35">
      <c r="A66" s="9"/>
      <c r="B66" s="9"/>
      <c r="C66" s="9"/>
      <c r="D66" s="9"/>
      <c r="E66" s="9"/>
    </row>
    <row r="67" spans="1:6" x14ac:dyDescent="0.35">
      <c r="A67" s="9"/>
      <c r="B67" s="9"/>
      <c r="C67" s="9"/>
      <c r="D67" s="9"/>
      <c r="E67" s="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5" orientation="portrait" r:id="rId1"/>
  <headerFooter>
    <oddFooter>&amp;L&amp;F&amp;CPage &amp;P of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D578-4D80-466E-8364-3AC47EE88847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8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43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3837219</v>
      </c>
      <c r="C7" s="19">
        <v>4036278</v>
      </c>
      <c r="D7" s="19">
        <v>4180459</v>
      </c>
      <c r="E7" s="19">
        <v>4329851</v>
      </c>
      <c r="F7" s="19">
        <v>4484645</v>
      </c>
    </row>
    <row r="8" spans="1:6" ht="18" customHeight="1" x14ac:dyDescent="0.35">
      <c r="A8" s="17" t="s">
        <v>3</v>
      </c>
      <c r="B8" s="20">
        <v>1568469</v>
      </c>
      <c r="C8" s="20">
        <v>1443997</v>
      </c>
      <c r="D8" s="20">
        <v>1469176</v>
      </c>
      <c r="E8" s="20">
        <v>1495300</v>
      </c>
      <c r="F8" s="20">
        <v>1522404</v>
      </c>
    </row>
    <row r="9" spans="1:6" ht="18" customHeight="1" x14ac:dyDescent="0.35">
      <c r="A9" s="17" t="s">
        <v>4</v>
      </c>
      <c r="B9" s="20">
        <v>438080</v>
      </c>
      <c r="C9" s="20">
        <v>456112</v>
      </c>
      <c r="D9" s="20">
        <v>463087</v>
      </c>
      <c r="E9" s="20">
        <v>470959</v>
      </c>
      <c r="F9" s="20">
        <v>478778</v>
      </c>
    </row>
    <row r="10" spans="1:6" ht="18" customHeight="1" x14ac:dyDescent="0.35">
      <c r="A10" s="17" t="s">
        <v>5</v>
      </c>
      <c r="B10" s="20">
        <v>303560</v>
      </c>
      <c r="C10" s="20">
        <v>303560</v>
      </c>
      <c r="D10" s="20">
        <v>303560</v>
      </c>
      <c r="E10" s="20">
        <v>303560</v>
      </c>
      <c r="F10" s="20">
        <v>303560</v>
      </c>
    </row>
    <row r="11" spans="1:6" ht="18" customHeight="1" x14ac:dyDescent="0.35">
      <c r="A11" s="17" t="s">
        <v>39</v>
      </c>
      <c r="B11" s="20">
        <v>224000</v>
      </c>
      <c r="C11" s="20">
        <v>223400</v>
      </c>
      <c r="D11" s="20">
        <v>223400</v>
      </c>
      <c r="E11" s="20">
        <v>223400</v>
      </c>
      <c r="F11" s="20">
        <v>223400</v>
      </c>
    </row>
    <row r="12" spans="1:6" ht="18" customHeight="1" x14ac:dyDescent="0.35">
      <c r="A12" s="17" t="s">
        <v>37</v>
      </c>
      <c r="B12" s="20">
        <v>1542675</v>
      </c>
      <c r="C12" s="20">
        <v>1550175</v>
      </c>
      <c r="D12" s="20">
        <v>1550175</v>
      </c>
      <c r="E12" s="20">
        <v>1550175</v>
      </c>
      <c r="F12" s="20">
        <v>1550175</v>
      </c>
    </row>
    <row r="13" spans="1:6" ht="18" customHeight="1" x14ac:dyDescent="0.35">
      <c r="A13" s="17" t="s">
        <v>38</v>
      </c>
      <c r="B13" s="20">
        <v>73000</v>
      </c>
      <c r="C13" s="20">
        <v>73000</v>
      </c>
      <c r="D13" s="20">
        <v>73000</v>
      </c>
      <c r="E13" s="20">
        <v>73000</v>
      </c>
      <c r="F13" s="20">
        <v>73000</v>
      </c>
    </row>
    <row r="14" spans="1:6" ht="18" customHeight="1" x14ac:dyDescent="0.35">
      <c r="A14" s="17" t="s">
        <v>6</v>
      </c>
      <c r="B14" s="20">
        <v>1526663</v>
      </c>
      <c r="C14" s="20">
        <v>1477210</v>
      </c>
      <c r="D14" s="20">
        <v>1614215</v>
      </c>
      <c r="E14" s="20">
        <v>1428751</v>
      </c>
      <c r="F14" s="20">
        <v>1407321</v>
      </c>
    </row>
    <row r="15" spans="1:6" ht="18" customHeight="1" x14ac:dyDescent="0.35">
      <c r="A15" s="17" t="s">
        <v>36</v>
      </c>
      <c r="B15" s="20">
        <v>366829</v>
      </c>
      <c r="C15" s="20">
        <v>712184</v>
      </c>
      <c r="D15" s="20">
        <v>1336666</v>
      </c>
      <c r="E15" s="20">
        <v>3016155</v>
      </c>
      <c r="F15" s="20">
        <v>2981508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954217</v>
      </c>
      <c r="C17" s="20">
        <v>972596</v>
      </c>
      <c r="D17" s="20">
        <v>996294</v>
      </c>
      <c r="E17" s="20">
        <v>1025791</v>
      </c>
      <c r="F17" s="20">
        <v>1081653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10834712</v>
      </c>
      <c r="C19" s="22">
        <v>11248512</v>
      </c>
      <c r="D19" s="22">
        <v>12210032</v>
      </c>
      <c r="E19" s="22">
        <v>13916942</v>
      </c>
      <c r="F19" s="22">
        <v>14106444</v>
      </c>
    </row>
    <row r="23" spans="1:6" x14ac:dyDescent="0.35">
      <c r="A23" s="23"/>
      <c r="B23" s="44"/>
      <c r="C23" s="25"/>
      <c r="D23" s="25"/>
      <c r="E23" s="25"/>
      <c r="F23" s="25"/>
    </row>
    <row r="24" spans="1:6" x14ac:dyDescent="0.35">
      <c r="A24" s="23"/>
      <c r="B24" s="23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6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A34" s="23"/>
      <c r="B34" s="26"/>
      <c r="C34" s="25"/>
      <c r="D34" s="25"/>
      <c r="E34" s="25"/>
      <c r="F34" s="2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1E10-EC98-4BA3-8482-26B4344D5CC4}">
  <sheetPr>
    <pageSetUpPr fitToPage="1"/>
  </sheetPr>
  <dimension ref="A1:F36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44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3705225</v>
      </c>
      <c r="C7" s="19">
        <v>3842093</v>
      </c>
      <c r="D7" s="19">
        <v>3986172</v>
      </c>
      <c r="E7" s="19">
        <v>4135653</v>
      </c>
      <c r="F7" s="19">
        <v>4290740</v>
      </c>
    </row>
    <row r="8" spans="1:6" ht="18" customHeight="1" x14ac:dyDescent="0.35">
      <c r="A8" s="17" t="s">
        <v>3</v>
      </c>
      <c r="B8" s="20">
        <v>1486742</v>
      </c>
      <c r="C8" s="20">
        <v>1511871</v>
      </c>
      <c r="D8" s="20">
        <v>1541081</v>
      </c>
      <c r="E8" s="20">
        <v>1571386</v>
      </c>
      <c r="F8" s="20">
        <v>1602827</v>
      </c>
    </row>
    <row r="9" spans="1:6" ht="18" customHeight="1" x14ac:dyDescent="0.35">
      <c r="A9" s="17" t="s">
        <v>4</v>
      </c>
      <c r="B9" s="20">
        <v>468220</v>
      </c>
      <c r="C9" s="20">
        <v>484083</v>
      </c>
      <c r="D9" s="20">
        <v>496635</v>
      </c>
      <c r="E9" s="20">
        <v>508347</v>
      </c>
      <c r="F9" s="20">
        <v>521434</v>
      </c>
    </row>
    <row r="10" spans="1:6" ht="18" customHeight="1" x14ac:dyDescent="0.35">
      <c r="A10" s="17" t="s">
        <v>5</v>
      </c>
      <c r="B10" s="20">
        <v>91570</v>
      </c>
      <c r="C10" s="20">
        <v>91570</v>
      </c>
      <c r="D10" s="20">
        <v>91570</v>
      </c>
      <c r="E10" s="20">
        <v>91570</v>
      </c>
      <c r="F10" s="20">
        <v>91570</v>
      </c>
    </row>
    <row r="11" spans="1:6" ht="18" customHeight="1" x14ac:dyDescent="0.35">
      <c r="A11" s="17" t="s">
        <v>39</v>
      </c>
      <c r="B11" s="20">
        <v>659700</v>
      </c>
      <c r="C11" s="20">
        <v>654500</v>
      </c>
      <c r="D11" s="20">
        <v>654500</v>
      </c>
      <c r="E11" s="20">
        <v>654500</v>
      </c>
      <c r="F11" s="20">
        <v>654500</v>
      </c>
    </row>
    <row r="12" spans="1:6" ht="18" customHeight="1" x14ac:dyDescent="0.35">
      <c r="A12" s="17" t="s">
        <v>37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spans="1:6" ht="18" customHeight="1" x14ac:dyDescent="0.35">
      <c r="A13" s="17" t="s">
        <v>38</v>
      </c>
      <c r="B13" s="20">
        <v>408600</v>
      </c>
      <c r="C13" s="20">
        <v>400000</v>
      </c>
      <c r="D13" s="20">
        <v>400000</v>
      </c>
      <c r="E13" s="20">
        <v>400000</v>
      </c>
      <c r="F13" s="20">
        <v>400000</v>
      </c>
    </row>
    <row r="14" spans="1:6" ht="18" customHeight="1" x14ac:dyDescent="0.35">
      <c r="A14" s="17" t="s">
        <v>6</v>
      </c>
      <c r="B14" s="20">
        <v>5037729</v>
      </c>
      <c r="C14" s="20">
        <v>4412162</v>
      </c>
      <c r="D14" s="20">
        <v>4497623</v>
      </c>
      <c r="E14" s="20">
        <v>4663715</v>
      </c>
      <c r="F14" s="20">
        <v>4804568</v>
      </c>
    </row>
    <row r="15" spans="1:6" ht="18" customHeight="1" x14ac:dyDescent="0.35">
      <c r="A15" s="17" t="s">
        <v>36</v>
      </c>
      <c r="B15" s="20">
        <v>1231459</v>
      </c>
      <c r="C15" s="20">
        <v>2899439</v>
      </c>
      <c r="D15" s="20">
        <v>3722660</v>
      </c>
      <c r="E15" s="20">
        <v>4229074</v>
      </c>
      <c r="F15" s="20">
        <v>4694748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-1774631</v>
      </c>
      <c r="C17" s="20">
        <v>-1772318</v>
      </c>
      <c r="D17" s="20">
        <v>-1769345</v>
      </c>
      <c r="E17" s="20">
        <v>-1765643</v>
      </c>
      <c r="F17" s="20">
        <v>-1758634</v>
      </c>
    </row>
    <row r="18" spans="1:6" ht="18" customHeight="1" x14ac:dyDescent="0.35">
      <c r="A18" s="17" t="s">
        <v>7</v>
      </c>
      <c r="B18" s="20">
        <v>0</v>
      </c>
      <c r="C18" s="20">
        <v>-683191</v>
      </c>
      <c r="D18" s="20">
        <v>-644520</v>
      </c>
      <c r="E18" s="20">
        <v>-631630</v>
      </c>
      <c r="F18" s="20">
        <v>-621962</v>
      </c>
    </row>
    <row r="19" spans="1:6" s="2" customFormat="1" ht="18" customHeight="1" x14ac:dyDescent="0.35">
      <c r="A19" s="21" t="s">
        <v>0</v>
      </c>
      <c r="B19" s="22">
        <v>11314614</v>
      </c>
      <c r="C19" s="22">
        <v>11840209</v>
      </c>
      <c r="D19" s="22">
        <v>12976376</v>
      </c>
      <c r="E19" s="22">
        <v>13856972</v>
      </c>
      <c r="F19" s="22">
        <v>14679791</v>
      </c>
    </row>
    <row r="23" spans="1:6" x14ac:dyDescent="0.35">
      <c r="A23" s="47"/>
      <c r="B23" s="48"/>
      <c r="C23" s="48"/>
      <c r="D23" s="48"/>
      <c r="E23" s="48"/>
      <c r="F23" s="48"/>
    </row>
    <row r="24" spans="1:6" x14ac:dyDescent="0.35">
      <c r="A24" s="23"/>
      <c r="B24" s="44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6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B34" s="5"/>
      <c r="C34" s="5"/>
      <c r="D34" s="5"/>
      <c r="E34" s="5"/>
      <c r="F34" s="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12CE-D392-44B4-B9F6-C5E5D5A9AE7C}">
  <sheetPr>
    <pageSetUpPr fitToPage="1"/>
  </sheetPr>
  <dimension ref="A1:F36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14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1805870</v>
      </c>
      <c r="C7" s="19">
        <v>1885717</v>
      </c>
      <c r="D7" s="19">
        <v>1956038</v>
      </c>
      <c r="E7" s="19">
        <v>2028996</v>
      </c>
      <c r="F7" s="19">
        <v>2104689</v>
      </c>
    </row>
    <row r="8" spans="1:6" ht="18" customHeight="1" x14ac:dyDescent="0.35">
      <c r="A8" s="17" t="s">
        <v>3</v>
      </c>
      <c r="B8" s="20">
        <v>663900</v>
      </c>
      <c r="C8" s="20">
        <v>684284</v>
      </c>
      <c r="D8" s="20">
        <v>699797</v>
      </c>
      <c r="E8" s="20">
        <v>715892</v>
      </c>
      <c r="F8" s="20">
        <v>732590</v>
      </c>
    </row>
    <row r="9" spans="1:6" ht="18" customHeight="1" x14ac:dyDescent="0.35">
      <c r="A9" s="17" t="s">
        <v>4</v>
      </c>
      <c r="B9" s="20">
        <v>298129</v>
      </c>
      <c r="C9" s="20">
        <v>300827</v>
      </c>
      <c r="D9" s="20">
        <v>304359</v>
      </c>
      <c r="E9" s="20">
        <v>307338</v>
      </c>
      <c r="F9" s="20">
        <v>310966</v>
      </c>
    </row>
    <row r="10" spans="1:6" ht="18" customHeight="1" x14ac:dyDescent="0.35">
      <c r="A10" s="17" t="s">
        <v>5</v>
      </c>
      <c r="B10" s="20">
        <v>35782</v>
      </c>
      <c r="C10" s="20">
        <v>35782</v>
      </c>
      <c r="D10" s="20">
        <v>35782</v>
      </c>
      <c r="E10" s="20">
        <v>35782</v>
      </c>
      <c r="F10" s="20">
        <v>35782</v>
      </c>
    </row>
    <row r="11" spans="1:6" ht="18" customHeight="1" x14ac:dyDescent="0.35">
      <c r="A11" s="17" t="s">
        <v>39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</row>
    <row r="12" spans="1:6" ht="18" customHeight="1" x14ac:dyDescent="0.35">
      <c r="A12" s="17" t="s">
        <v>37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spans="1:6" ht="18" customHeight="1" x14ac:dyDescent="0.35">
      <c r="A13" s="17" t="s">
        <v>38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8" customHeight="1" x14ac:dyDescent="0.35">
      <c r="A14" s="17" t="s">
        <v>6</v>
      </c>
      <c r="B14" s="20">
        <v>2683161</v>
      </c>
      <c r="C14" s="20">
        <v>1671390</v>
      </c>
      <c r="D14" s="20">
        <v>1729270</v>
      </c>
      <c r="E14" s="20">
        <v>1719626</v>
      </c>
      <c r="F14" s="20">
        <v>1741170</v>
      </c>
    </row>
    <row r="15" spans="1:6" ht="18" customHeight="1" x14ac:dyDescent="0.35">
      <c r="A15" s="17" t="s">
        <v>36</v>
      </c>
      <c r="B15" s="20">
        <v>144024</v>
      </c>
      <c r="C15" s="20">
        <v>144024</v>
      </c>
      <c r="D15" s="20">
        <v>0</v>
      </c>
      <c r="E15" s="20">
        <v>0</v>
      </c>
      <c r="F15" s="20">
        <v>0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936</v>
      </c>
      <c r="C17" s="20">
        <v>936</v>
      </c>
      <c r="D17" s="20">
        <v>936</v>
      </c>
      <c r="E17" s="20">
        <v>936</v>
      </c>
      <c r="F17" s="20">
        <v>936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5631802</v>
      </c>
      <c r="C19" s="22">
        <v>4722960</v>
      </c>
      <c r="D19" s="22">
        <v>4726182</v>
      </c>
      <c r="E19" s="22">
        <v>4808570</v>
      </c>
      <c r="F19" s="22">
        <v>4926133</v>
      </c>
    </row>
    <row r="23" spans="1:6" x14ac:dyDescent="0.35">
      <c r="A23" s="47"/>
      <c r="B23" s="48"/>
      <c r="C23" s="48"/>
      <c r="D23" s="48"/>
      <c r="E23" s="48"/>
      <c r="F23" s="48"/>
    </row>
    <row r="24" spans="1:6" x14ac:dyDescent="0.35">
      <c r="A24" s="23"/>
      <c r="B24" s="44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6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B34" s="5"/>
      <c r="C34" s="5"/>
      <c r="D34" s="5"/>
      <c r="E34" s="5"/>
      <c r="F34" s="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CE1-9523-4C55-B5A4-6AF75179AE96}">
  <sheetPr>
    <pageSetUpPr fitToPage="1"/>
  </sheetPr>
  <dimension ref="A1:F32"/>
  <sheetViews>
    <sheetView workbookViewId="0">
      <selection sqref="A1:F1"/>
    </sheetView>
  </sheetViews>
  <sheetFormatPr defaultColWidth="9.1796875" defaultRowHeight="14.5" x14ac:dyDescent="0.35"/>
  <cols>
    <col min="1" max="1" width="31.54296875" style="1" customWidth="1"/>
    <col min="2" max="6" width="16.26953125" style="4" customWidth="1"/>
    <col min="7" max="16384" width="9.1796875" style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67</v>
      </c>
      <c r="B3" s="56"/>
      <c r="C3" s="56"/>
      <c r="D3" s="56"/>
      <c r="E3" s="56"/>
      <c r="F3" s="56"/>
    </row>
    <row r="4" spans="1:6" x14ac:dyDescent="0.35">
      <c r="A4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69</v>
      </c>
      <c r="B7" s="49">
        <v>135960000</v>
      </c>
      <c r="C7" s="49">
        <v>43100000</v>
      </c>
      <c r="D7" s="49">
        <v>58441669</v>
      </c>
      <c r="E7" s="49">
        <v>3300000</v>
      </c>
      <c r="F7" s="49">
        <v>365000</v>
      </c>
    </row>
    <row r="8" spans="1:6" ht="18" customHeight="1" x14ac:dyDescent="0.35">
      <c r="A8" s="17" t="s">
        <v>68</v>
      </c>
      <c r="B8" s="50">
        <v>80882667</v>
      </c>
      <c r="C8" s="50">
        <v>147222762</v>
      </c>
      <c r="D8" s="50">
        <v>27342667</v>
      </c>
      <c r="E8" s="50">
        <v>154814667</v>
      </c>
      <c r="F8" s="50">
        <v>730000</v>
      </c>
    </row>
    <row r="9" spans="1:6" ht="18" customHeight="1" x14ac:dyDescent="0.35">
      <c r="A9" s="17" t="s">
        <v>72</v>
      </c>
      <c r="B9" s="50">
        <v>18316500</v>
      </c>
      <c r="C9" s="50">
        <v>367500</v>
      </c>
      <c r="D9" s="50">
        <v>32610000</v>
      </c>
      <c r="E9" s="50">
        <v>10367500</v>
      </c>
      <c r="F9" s="50">
        <v>19180000</v>
      </c>
    </row>
    <row r="10" spans="1:6" ht="18" customHeight="1" x14ac:dyDescent="0.35">
      <c r="A10" s="17" t="s">
        <v>70</v>
      </c>
      <c r="B10" s="50">
        <v>37525000</v>
      </c>
      <c r="C10" s="50">
        <v>11285000</v>
      </c>
      <c r="D10" s="50">
        <v>15100000</v>
      </c>
      <c r="E10" s="50">
        <v>57885000</v>
      </c>
      <c r="F10" s="50">
        <v>18825000</v>
      </c>
    </row>
    <row r="11" spans="1:6" ht="18" customHeight="1" x14ac:dyDescent="0.35">
      <c r="A11" s="17" t="s">
        <v>73</v>
      </c>
      <c r="B11" s="50">
        <v>26781000</v>
      </c>
      <c r="C11" s="50">
        <v>55100000</v>
      </c>
      <c r="D11" s="50">
        <v>5796000</v>
      </c>
      <c r="E11" s="50">
        <v>7500000</v>
      </c>
      <c r="F11" s="50">
        <v>7500000</v>
      </c>
    </row>
    <row r="12" spans="1:6" ht="18" customHeight="1" x14ac:dyDescent="0.35">
      <c r="A12" s="17" t="s">
        <v>74</v>
      </c>
      <c r="B12" s="50">
        <v>5453000</v>
      </c>
      <c r="C12" s="50">
        <v>4365000</v>
      </c>
      <c r="D12" s="50">
        <v>20939000</v>
      </c>
      <c r="E12" s="50">
        <v>4845000</v>
      </c>
      <c r="F12" s="50">
        <v>1576000</v>
      </c>
    </row>
    <row r="13" spans="1:6" ht="18" customHeight="1" x14ac:dyDescent="0.35">
      <c r="A13" s="17" t="s">
        <v>71</v>
      </c>
      <c r="B13" s="50">
        <v>1500000</v>
      </c>
      <c r="C13" s="50">
        <v>1500000</v>
      </c>
      <c r="D13" s="50">
        <v>0</v>
      </c>
      <c r="E13" s="50">
        <v>0</v>
      </c>
      <c r="F13" s="50">
        <v>0</v>
      </c>
    </row>
    <row r="14" spans="1:6" ht="18" customHeight="1" x14ac:dyDescent="0.35">
      <c r="A14" s="17" t="s">
        <v>75</v>
      </c>
      <c r="B14" s="50">
        <v>20315232</v>
      </c>
      <c r="C14" s="50">
        <v>12017500</v>
      </c>
      <c r="D14" s="50">
        <v>9842500</v>
      </c>
      <c r="E14" s="50">
        <v>8988000</v>
      </c>
      <c r="F14" s="50">
        <v>7644790</v>
      </c>
    </row>
    <row r="15" spans="1:6" ht="18" customHeight="1" x14ac:dyDescent="0.35">
      <c r="A15" s="21" t="s">
        <v>76</v>
      </c>
      <c r="B15" s="51">
        <f>SUM(B7:B14)</f>
        <v>326733399</v>
      </c>
      <c r="C15" s="51">
        <f t="shared" ref="C15:F15" si="0">SUM(C7:C14)</f>
        <v>274957762</v>
      </c>
      <c r="D15" s="51">
        <f t="shared" si="0"/>
        <v>170071836</v>
      </c>
      <c r="E15" s="51">
        <f t="shared" si="0"/>
        <v>247700167</v>
      </c>
      <c r="F15" s="51">
        <f t="shared" si="0"/>
        <v>55820790</v>
      </c>
    </row>
    <row r="16" spans="1:6" ht="18" customHeight="1" x14ac:dyDescent="0.35">
      <c r="A16" s="21"/>
      <c r="B16" s="51"/>
      <c r="C16" s="51"/>
      <c r="D16" s="51"/>
      <c r="E16" s="51"/>
      <c r="F16" s="51"/>
    </row>
    <row r="17" spans="1:6" x14ac:dyDescent="0.35">
      <c r="B17" s="52"/>
      <c r="C17" s="52"/>
      <c r="D17" s="52"/>
      <c r="E17" s="52"/>
      <c r="F17" s="52"/>
    </row>
    <row r="18" spans="1:6" ht="15.5" x14ac:dyDescent="0.35">
      <c r="A18" s="21" t="s">
        <v>77</v>
      </c>
      <c r="B18" s="51">
        <v>460095494</v>
      </c>
      <c r="C18" s="51">
        <v>50312161</v>
      </c>
      <c r="D18" s="51">
        <v>1747193</v>
      </c>
      <c r="E18" s="51">
        <v>26368713</v>
      </c>
      <c r="F18" s="53">
        <v>0</v>
      </c>
    </row>
    <row r="19" spans="1:6" x14ac:dyDescent="0.35">
      <c r="A19" s="10"/>
      <c r="B19" s="3"/>
      <c r="C19" s="3"/>
      <c r="D19" s="3"/>
      <c r="E19" s="3"/>
      <c r="F19" s="3"/>
    </row>
    <row r="20" spans="1:6" x14ac:dyDescent="0.35">
      <c r="A20" s="23"/>
      <c r="B20" s="24"/>
      <c r="C20" s="25"/>
      <c r="D20" s="25"/>
      <c r="E20" s="25"/>
      <c r="F20" s="25"/>
    </row>
    <row r="21" spans="1:6" x14ac:dyDescent="0.35">
      <c r="A21" s="23"/>
      <c r="B21" s="23"/>
      <c r="C21" s="23"/>
      <c r="D21" s="23"/>
      <c r="E21" s="23"/>
      <c r="F21" s="23"/>
    </row>
    <row r="22" spans="1:6" x14ac:dyDescent="0.35">
      <c r="A22" s="23"/>
      <c r="B22" s="23"/>
      <c r="C22" s="23"/>
      <c r="D22" s="23"/>
      <c r="E22" s="23"/>
      <c r="F22" s="23"/>
    </row>
    <row r="23" spans="1:6" x14ac:dyDescent="0.35">
      <c r="A23" s="23"/>
      <c r="B23" s="23"/>
      <c r="C23" s="23"/>
      <c r="D23" s="23"/>
      <c r="E23" s="23"/>
      <c r="F23" s="23"/>
    </row>
    <row r="24" spans="1:6" x14ac:dyDescent="0.35">
      <c r="A24" s="23"/>
      <c r="B24" s="23"/>
      <c r="C24" s="23"/>
      <c r="D24" s="23"/>
      <c r="E24" s="23"/>
      <c r="F24" s="23"/>
    </row>
    <row r="25" spans="1:6" x14ac:dyDescent="0.35">
      <c r="A25" s="23"/>
      <c r="B25" s="23"/>
      <c r="C25" s="23"/>
      <c r="D25" s="23"/>
      <c r="E25" s="23"/>
      <c r="F25" s="23"/>
    </row>
    <row r="26" spans="1:6" x14ac:dyDescent="0.35">
      <c r="A26" s="23"/>
      <c r="B26" s="23"/>
      <c r="C26" s="23"/>
      <c r="D26" s="23"/>
      <c r="E26" s="23"/>
      <c r="F26" s="23"/>
    </row>
    <row r="27" spans="1:6" x14ac:dyDescent="0.35">
      <c r="A27" s="23"/>
      <c r="B27" s="23"/>
      <c r="C27" s="23"/>
      <c r="D27" s="23"/>
      <c r="E27" s="23"/>
      <c r="F27" s="23"/>
    </row>
    <row r="28" spans="1:6" x14ac:dyDescent="0.35">
      <c r="A28" s="23"/>
      <c r="B28" s="23"/>
      <c r="C28" s="23"/>
      <c r="D28" s="23"/>
      <c r="E28" s="23"/>
      <c r="F28" s="23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15"/>
      <c r="B30" s="5"/>
      <c r="C30" s="5"/>
      <c r="D30" s="5"/>
      <c r="E30" s="5"/>
      <c r="F30" s="5"/>
    </row>
    <row r="31" spans="1:6" x14ac:dyDescent="0.35">
      <c r="A31" s="15"/>
      <c r="B31" s="5"/>
      <c r="C31" s="5"/>
      <c r="D31" s="5"/>
      <c r="E31" s="5"/>
      <c r="F31" s="5"/>
    </row>
    <row r="32" spans="1:6" x14ac:dyDescent="0.35">
      <c r="A32" s="15"/>
      <c r="B32" s="5"/>
      <c r="C32" s="5"/>
      <c r="D32" s="5"/>
      <c r="E32" s="5"/>
      <c r="F32" s="5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196F3-462E-481E-860F-FAD70A2D33AC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13</v>
      </c>
      <c r="B3" s="56"/>
      <c r="C3" s="56"/>
      <c r="D3" s="56"/>
      <c r="E3" s="56"/>
      <c r="F3" s="56"/>
    </row>
    <row r="5" spans="1:6" x14ac:dyDescent="0.35">
      <c r="A5" s="2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1188014</v>
      </c>
      <c r="C7" s="19">
        <v>1232565</v>
      </c>
      <c r="D7" s="19">
        <v>1278786</v>
      </c>
      <c r="E7" s="19">
        <v>1326740</v>
      </c>
      <c r="F7" s="19">
        <v>1376493</v>
      </c>
    </row>
    <row r="8" spans="1:6" ht="18" customHeight="1" x14ac:dyDescent="0.35">
      <c r="A8" s="17" t="s">
        <v>3</v>
      </c>
      <c r="B8" s="20">
        <v>409631</v>
      </c>
      <c r="C8" s="20">
        <v>420661</v>
      </c>
      <c r="D8" s="20">
        <v>432105</v>
      </c>
      <c r="E8" s="20">
        <v>443977</v>
      </c>
      <c r="F8" s="20">
        <v>456295</v>
      </c>
    </row>
    <row r="9" spans="1:6" ht="18" customHeight="1" x14ac:dyDescent="0.35">
      <c r="A9" s="17" t="s">
        <v>4</v>
      </c>
      <c r="B9" s="20">
        <v>248019</v>
      </c>
      <c r="C9" s="20">
        <v>246428</v>
      </c>
      <c r="D9" s="20">
        <v>246428</v>
      </c>
      <c r="E9" s="20">
        <v>246428</v>
      </c>
      <c r="F9" s="20">
        <v>246428</v>
      </c>
    </row>
    <row r="10" spans="1:6" ht="18" customHeight="1" x14ac:dyDescent="0.35">
      <c r="A10" s="17" t="s">
        <v>5</v>
      </c>
      <c r="B10" s="20">
        <v>11927</v>
      </c>
      <c r="C10" s="20">
        <v>11927</v>
      </c>
      <c r="D10" s="20">
        <v>11927</v>
      </c>
      <c r="E10" s="20">
        <v>11927</v>
      </c>
      <c r="F10" s="20">
        <v>11927</v>
      </c>
    </row>
    <row r="11" spans="1:6" ht="18" customHeight="1" x14ac:dyDescent="0.35">
      <c r="A11" s="17" t="s">
        <v>39</v>
      </c>
      <c r="B11" s="20">
        <v>1520</v>
      </c>
      <c r="C11" s="20">
        <v>1520</v>
      </c>
      <c r="D11" s="20">
        <v>1520</v>
      </c>
      <c r="E11" s="20">
        <v>1520</v>
      </c>
      <c r="F11" s="20">
        <v>1520</v>
      </c>
    </row>
    <row r="12" spans="1:6" ht="18" customHeight="1" x14ac:dyDescent="0.35">
      <c r="A12" s="17" t="s">
        <v>37</v>
      </c>
      <c r="B12" s="20">
        <v>81000</v>
      </c>
      <c r="C12" s="20">
        <v>81000</v>
      </c>
      <c r="D12" s="20">
        <v>81000</v>
      </c>
      <c r="E12" s="20">
        <v>81000</v>
      </c>
      <c r="F12" s="20">
        <v>81000</v>
      </c>
    </row>
    <row r="13" spans="1:6" ht="18" customHeight="1" x14ac:dyDescent="0.35">
      <c r="A13" s="17" t="s">
        <v>38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8" customHeight="1" x14ac:dyDescent="0.35">
      <c r="A14" s="17" t="s">
        <v>6</v>
      </c>
      <c r="B14" s="20">
        <v>146291</v>
      </c>
      <c r="C14" s="20">
        <v>147641</v>
      </c>
      <c r="D14" s="20">
        <v>143141</v>
      </c>
      <c r="E14" s="20">
        <v>143141</v>
      </c>
      <c r="F14" s="20">
        <v>144241</v>
      </c>
    </row>
    <row r="15" spans="1:6" ht="18" customHeight="1" x14ac:dyDescent="0.35">
      <c r="A15" s="17" t="s">
        <v>36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2340</v>
      </c>
      <c r="C17" s="20">
        <v>2340</v>
      </c>
      <c r="D17" s="20">
        <v>2340</v>
      </c>
      <c r="E17" s="20">
        <v>2340</v>
      </c>
      <c r="F17" s="20">
        <v>2340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2088742</v>
      </c>
      <c r="C19" s="22">
        <v>2144082</v>
      </c>
      <c r="D19" s="22">
        <v>2197247</v>
      </c>
      <c r="E19" s="22">
        <v>2257073</v>
      </c>
      <c r="F19" s="22">
        <v>2320244</v>
      </c>
    </row>
    <row r="25" spans="1:6" x14ac:dyDescent="0.35">
      <c r="A25" s="23"/>
      <c r="B25" s="44"/>
      <c r="C25" s="25"/>
      <c r="D25" s="25"/>
      <c r="E25" s="25"/>
      <c r="F25" s="25"/>
    </row>
    <row r="26" spans="1:6" x14ac:dyDescent="0.35">
      <c r="A26" s="23"/>
      <c r="B26" s="23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45"/>
      <c r="B33" s="46"/>
      <c r="C33" s="46"/>
      <c r="D33" s="46"/>
      <c r="E33" s="46"/>
      <c r="F33" s="46"/>
    </row>
    <row r="34" spans="1:6" x14ac:dyDescent="0.35">
      <c r="B34" s="5"/>
      <c r="C34" s="5"/>
      <c r="D34" s="5"/>
      <c r="E34" s="5"/>
      <c r="F34" s="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A8EB-16AE-4C45-864A-1FF6B85F98F8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82</v>
      </c>
      <c r="B3" s="56"/>
      <c r="C3" s="56"/>
      <c r="D3" s="56"/>
      <c r="E3" s="56"/>
      <c r="F3" s="56"/>
    </row>
    <row r="5" spans="1:6" x14ac:dyDescent="0.35">
      <c r="A5" s="2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1068357</v>
      </c>
      <c r="C7" s="19">
        <v>1108420</v>
      </c>
      <c r="D7" s="19">
        <v>1149986</v>
      </c>
      <c r="E7" s="19">
        <v>1193110</v>
      </c>
      <c r="F7" s="19">
        <v>1237852</v>
      </c>
    </row>
    <row r="8" spans="1:6" ht="18" customHeight="1" x14ac:dyDescent="0.35">
      <c r="A8" s="17" t="s">
        <v>3</v>
      </c>
      <c r="B8" s="20">
        <v>398728</v>
      </c>
      <c r="C8" s="20">
        <v>407843</v>
      </c>
      <c r="D8" s="20">
        <v>417300</v>
      </c>
      <c r="E8" s="20">
        <v>427112</v>
      </c>
      <c r="F8" s="20">
        <v>437291</v>
      </c>
    </row>
    <row r="9" spans="1:6" ht="18" customHeight="1" x14ac:dyDescent="0.35">
      <c r="A9" s="17" t="s">
        <v>4</v>
      </c>
      <c r="B9" s="20">
        <v>189802</v>
      </c>
      <c r="C9" s="20">
        <v>187708</v>
      </c>
      <c r="D9" s="20">
        <v>189127</v>
      </c>
      <c r="E9" s="20">
        <v>191053</v>
      </c>
      <c r="F9" s="20">
        <v>192913</v>
      </c>
    </row>
    <row r="10" spans="1:6" ht="18" customHeight="1" x14ac:dyDescent="0.35">
      <c r="A10" s="17" t="s">
        <v>5</v>
      </c>
      <c r="B10" s="20">
        <v>22150</v>
      </c>
      <c r="C10" s="20">
        <v>22150</v>
      </c>
      <c r="D10" s="20">
        <v>22150</v>
      </c>
      <c r="E10" s="20">
        <v>22150</v>
      </c>
      <c r="F10" s="20">
        <v>22150</v>
      </c>
    </row>
    <row r="11" spans="1:6" ht="18" customHeight="1" x14ac:dyDescent="0.35">
      <c r="A11" s="17" t="s">
        <v>39</v>
      </c>
      <c r="B11" s="20">
        <v>480</v>
      </c>
      <c r="C11" s="20">
        <v>0</v>
      </c>
      <c r="D11" s="20">
        <v>0</v>
      </c>
      <c r="E11" s="20">
        <v>0</v>
      </c>
      <c r="F11" s="20">
        <v>0</v>
      </c>
    </row>
    <row r="12" spans="1:6" ht="18" customHeight="1" x14ac:dyDescent="0.35">
      <c r="A12" s="17" t="s">
        <v>37</v>
      </c>
      <c r="B12" s="20">
        <v>365500</v>
      </c>
      <c r="C12" s="20">
        <v>290500</v>
      </c>
      <c r="D12" s="20">
        <v>290500</v>
      </c>
      <c r="E12" s="20">
        <v>290500</v>
      </c>
      <c r="F12" s="20">
        <v>290500</v>
      </c>
    </row>
    <row r="13" spans="1:6" ht="18" customHeight="1" x14ac:dyDescent="0.35">
      <c r="A13" s="17" t="s">
        <v>38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8" customHeight="1" x14ac:dyDescent="0.35">
      <c r="A14" s="17" t="s">
        <v>6</v>
      </c>
      <c r="B14" s="20">
        <v>193555</v>
      </c>
      <c r="C14" s="20">
        <v>188555</v>
      </c>
      <c r="D14" s="20">
        <v>181555</v>
      </c>
      <c r="E14" s="20">
        <v>181555</v>
      </c>
      <c r="F14" s="20">
        <v>182655</v>
      </c>
    </row>
    <row r="15" spans="1:6" ht="18" customHeight="1" x14ac:dyDescent="0.35">
      <c r="A15" s="17" t="s">
        <v>36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3322</v>
      </c>
      <c r="C17" s="20">
        <v>3432</v>
      </c>
      <c r="D17" s="20">
        <v>3523</v>
      </c>
      <c r="E17" s="20">
        <v>3636</v>
      </c>
      <c r="F17" s="20">
        <v>3850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2241894</v>
      </c>
      <c r="C19" s="22">
        <v>2208608</v>
      </c>
      <c r="D19" s="22">
        <v>2254141</v>
      </c>
      <c r="E19" s="22">
        <v>2309116</v>
      </c>
      <c r="F19" s="22">
        <v>2367211</v>
      </c>
    </row>
    <row r="25" spans="1:6" x14ac:dyDescent="0.35">
      <c r="A25" s="23"/>
      <c r="B25" s="44"/>
      <c r="C25" s="25"/>
      <c r="D25" s="25"/>
      <c r="E25" s="25"/>
      <c r="F25" s="25"/>
    </row>
    <row r="26" spans="1:6" x14ac:dyDescent="0.35">
      <c r="A26" s="23"/>
      <c r="B26" s="23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45"/>
      <c r="B33" s="46"/>
      <c r="C33" s="46"/>
      <c r="D33" s="46"/>
      <c r="E33" s="46"/>
      <c r="F33" s="46"/>
    </row>
    <row r="34" spans="1:6" x14ac:dyDescent="0.35">
      <c r="B34" s="5"/>
      <c r="C34" s="5"/>
      <c r="D34" s="5"/>
      <c r="E34" s="5"/>
      <c r="F34" s="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49FC-EB37-4DE0-83B2-20C17433914F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61</v>
      </c>
      <c r="B3" s="56"/>
      <c r="C3" s="56"/>
      <c r="D3" s="56"/>
      <c r="E3" s="56"/>
      <c r="F3" s="56"/>
    </row>
    <row r="5" spans="1:6" x14ac:dyDescent="0.35">
      <c r="A5" s="2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746075</v>
      </c>
      <c r="C7" s="19">
        <v>774053</v>
      </c>
      <c r="D7" s="19">
        <v>803080</v>
      </c>
      <c r="E7" s="19">
        <v>833195</v>
      </c>
      <c r="F7" s="19">
        <v>864440</v>
      </c>
    </row>
    <row r="8" spans="1:6" ht="18" customHeight="1" x14ac:dyDescent="0.35">
      <c r="A8" s="17" t="s">
        <v>3</v>
      </c>
      <c r="B8" s="20">
        <v>260955</v>
      </c>
      <c r="C8" s="20">
        <v>266932</v>
      </c>
      <c r="D8" s="20">
        <v>273133</v>
      </c>
      <c r="E8" s="20">
        <v>279567</v>
      </c>
      <c r="F8" s="20">
        <v>286242</v>
      </c>
    </row>
    <row r="9" spans="1:6" ht="18" customHeight="1" x14ac:dyDescent="0.35">
      <c r="A9" s="17" t="s">
        <v>4</v>
      </c>
      <c r="B9" s="20">
        <v>102121</v>
      </c>
      <c r="C9" s="20">
        <v>101738</v>
      </c>
      <c r="D9" s="20">
        <v>102966</v>
      </c>
      <c r="E9" s="20">
        <v>104642</v>
      </c>
      <c r="F9" s="20">
        <v>107998</v>
      </c>
    </row>
    <row r="10" spans="1:6" ht="18" customHeight="1" x14ac:dyDescent="0.35">
      <c r="A10" s="17" t="s">
        <v>5</v>
      </c>
      <c r="B10" s="20">
        <v>23855</v>
      </c>
      <c r="C10" s="20">
        <v>23855</v>
      </c>
      <c r="D10" s="20">
        <v>23855</v>
      </c>
      <c r="E10" s="20">
        <v>23855</v>
      </c>
      <c r="F10" s="20">
        <v>23855</v>
      </c>
    </row>
    <row r="11" spans="1:6" ht="18" customHeight="1" x14ac:dyDescent="0.35">
      <c r="A11" s="17" t="s">
        <v>39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</row>
    <row r="12" spans="1:6" ht="18" customHeight="1" x14ac:dyDescent="0.35">
      <c r="A12" s="17" t="s">
        <v>37</v>
      </c>
      <c r="B12" s="20">
        <v>155500</v>
      </c>
      <c r="C12" s="20">
        <v>155500</v>
      </c>
      <c r="D12" s="20">
        <v>0</v>
      </c>
      <c r="E12" s="20">
        <v>0</v>
      </c>
      <c r="F12" s="20">
        <v>0</v>
      </c>
    </row>
    <row r="13" spans="1:6" ht="18" customHeight="1" x14ac:dyDescent="0.35">
      <c r="A13" s="17" t="s">
        <v>38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8" customHeight="1" x14ac:dyDescent="0.35">
      <c r="A14" s="17" t="s">
        <v>6</v>
      </c>
      <c r="B14" s="20">
        <v>840073</v>
      </c>
      <c r="C14" s="20">
        <v>842073</v>
      </c>
      <c r="D14" s="20">
        <v>840073</v>
      </c>
      <c r="E14" s="20">
        <v>840073</v>
      </c>
      <c r="F14" s="20">
        <v>840073</v>
      </c>
    </row>
    <row r="15" spans="1:6" ht="18" customHeight="1" x14ac:dyDescent="0.35">
      <c r="A15" s="17" t="s">
        <v>36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2128579</v>
      </c>
      <c r="C19" s="22">
        <v>2164151</v>
      </c>
      <c r="D19" s="22">
        <v>2043107</v>
      </c>
      <c r="E19" s="22">
        <v>2081332</v>
      </c>
      <c r="F19" s="22">
        <v>2122608</v>
      </c>
    </row>
    <row r="25" spans="1:6" x14ac:dyDescent="0.35">
      <c r="A25" s="23"/>
      <c r="B25" s="44"/>
      <c r="C25" s="25"/>
      <c r="D25" s="25"/>
      <c r="E25" s="25"/>
      <c r="F25" s="25"/>
    </row>
    <row r="26" spans="1:6" x14ac:dyDescent="0.35">
      <c r="A26" s="23"/>
      <c r="B26" s="23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45"/>
      <c r="B33" s="46"/>
      <c r="C33" s="46"/>
      <c r="D33" s="46"/>
      <c r="E33" s="46"/>
      <c r="F33" s="46"/>
    </row>
    <row r="34" spans="1:6" x14ac:dyDescent="0.35">
      <c r="B34" s="5"/>
      <c r="C34" s="5"/>
      <c r="D34" s="5"/>
      <c r="E34" s="5"/>
      <c r="F34" s="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FED9-4AEA-4092-A23D-CE0C15AEB251}">
  <sheetPr>
    <pageSetUpPr fitToPage="1"/>
  </sheetPr>
  <dimension ref="A1:F37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45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2371000</v>
      </c>
      <c r="C7" s="19">
        <v>2459135</v>
      </c>
      <c r="D7" s="19">
        <v>2551353</v>
      </c>
      <c r="E7" s="19">
        <v>2647029</v>
      </c>
      <c r="F7" s="19">
        <v>2746292</v>
      </c>
    </row>
    <row r="8" spans="1:6" ht="18" customHeight="1" x14ac:dyDescent="0.35">
      <c r="A8" s="17" t="s">
        <v>3</v>
      </c>
      <c r="B8" s="20">
        <v>986643</v>
      </c>
      <c r="C8" s="20">
        <v>1004756</v>
      </c>
      <c r="D8" s="20">
        <v>1024721</v>
      </c>
      <c r="E8" s="20">
        <v>1045435</v>
      </c>
      <c r="F8" s="20">
        <v>1066926</v>
      </c>
    </row>
    <row r="9" spans="1:6" ht="18" customHeight="1" x14ac:dyDescent="0.35">
      <c r="A9" s="17" t="s">
        <v>4</v>
      </c>
      <c r="B9" s="20">
        <v>374751</v>
      </c>
      <c r="C9" s="20">
        <v>378864</v>
      </c>
      <c r="D9" s="20">
        <v>383675</v>
      </c>
      <c r="E9" s="20">
        <v>388863</v>
      </c>
      <c r="F9" s="20">
        <v>394386</v>
      </c>
    </row>
    <row r="10" spans="1:6" ht="18" customHeight="1" x14ac:dyDescent="0.35">
      <c r="A10" s="17" t="s">
        <v>5</v>
      </c>
      <c r="B10" s="20">
        <v>86981</v>
      </c>
      <c r="C10" s="20">
        <v>86981</v>
      </c>
      <c r="D10" s="20">
        <v>86981</v>
      </c>
      <c r="E10" s="20">
        <v>86981</v>
      </c>
      <c r="F10" s="20">
        <v>86981</v>
      </c>
    </row>
    <row r="11" spans="1:6" ht="18" customHeight="1" x14ac:dyDescent="0.35">
      <c r="A11" s="17" t="s">
        <v>39</v>
      </c>
      <c r="B11" s="20">
        <v>5460</v>
      </c>
      <c r="C11" s="20">
        <v>5586</v>
      </c>
      <c r="D11" s="20">
        <v>5716</v>
      </c>
      <c r="E11" s="20">
        <v>5849</v>
      </c>
      <c r="F11" s="20">
        <v>5987</v>
      </c>
    </row>
    <row r="12" spans="1:6" ht="18" customHeight="1" x14ac:dyDescent="0.35">
      <c r="A12" s="17" t="s">
        <v>37</v>
      </c>
      <c r="B12" s="20">
        <v>225885</v>
      </c>
      <c r="C12" s="20">
        <v>241004</v>
      </c>
      <c r="D12" s="20">
        <v>251029</v>
      </c>
      <c r="E12" s="20">
        <v>261481</v>
      </c>
      <c r="F12" s="20">
        <v>272380</v>
      </c>
    </row>
    <row r="13" spans="1:6" ht="18" customHeight="1" x14ac:dyDescent="0.35">
      <c r="A13" s="17" t="s">
        <v>38</v>
      </c>
      <c r="B13" s="20">
        <v>30</v>
      </c>
      <c r="C13" s="20">
        <v>30</v>
      </c>
      <c r="D13" s="20">
        <v>30</v>
      </c>
      <c r="E13" s="20">
        <v>30</v>
      </c>
      <c r="F13" s="20">
        <v>30</v>
      </c>
    </row>
    <row r="14" spans="1:6" ht="18" customHeight="1" x14ac:dyDescent="0.35">
      <c r="A14" s="17" t="s">
        <v>6</v>
      </c>
      <c r="B14" s="20">
        <v>2569937</v>
      </c>
      <c r="C14" s="20">
        <v>2702078</v>
      </c>
      <c r="D14" s="20">
        <v>2791807</v>
      </c>
      <c r="E14" s="20">
        <v>2895966</v>
      </c>
      <c r="F14" s="20">
        <v>3028165</v>
      </c>
    </row>
    <row r="15" spans="1:6" ht="18" customHeight="1" x14ac:dyDescent="0.35">
      <c r="A15" s="17" t="s">
        <v>36</v>
      </c>
      <c r="B15" s="20">
        <v>32645</v>
      </c>
      <c r="C15" s="20">
        <v>144026</v>
      </c>
      <c r="D15" s="20">
        <v>146326</v>
      </c>
      <c r="E15" s="20">
        <v>148226</v>
      </c>
      <c r="F15" s="20">
        <v>148226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298209</v>
      </c>
      <c r="C17" s="20">
        <v>304072</v>
      </c>
      <c r="D17" s="20">
        <v>311575</v>
      </c>
      <c r="E17" s="20">
        <v>320913</v>
      </c>
      <c r="F17" s="20">
        <v>338600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6951541</v>
      </c>
      <c r="C19" s="22">
        <v>7326532</v>
      </c>
      <c r="D19" s="22">
        <v>7553213</v>
      </c>
      <c r="E19" s="22">
        <v>7800773</v>
      </c>
      <c r="F19" s="22">
        <v>8087973</v>
      </c>
    </row>
    <row r="23" spans="1:6" x14ac:dyDescent="0.35">
      <c r="A23" s="47"/>
      <c r="B23" s="48"/>
      <c r="C23" s="48"/>
      <c r="D23" s="48"/>
      <c r="E23" s="48"/>
      <c r="F23" s="48"/>
    </row>
    <row r="24" spans="1:6" x14ac:dyDescent="0.35">
      <c r="A24" s="47"/>
      <c r="B24" s="48"/>
      <c r="C24" s="48"/>
      <c r="D24" s="48"/>
      <c r="E24" s="48"/>
      <c r="F24" s="48"/>
    </row>
    <row r="25" spans="1:6" x14ac:dyDescent="0.35">
      <c r="A25" s="47"/>
      <c r="B25" s="48"/>
      <c r="C25" s="48"/>
      <c r="D25" s="48"/>
      <c r="E25" s="48"/>
      <c r="F25" s="48"/>
    </row>
    <row r="26" spans="1:6" x14ac:dyDescent="0.35">
      <c r="A26" s="23"/>
      <c r="B26" s="44"/>
      <c r="C26" s="25"/>
      <c r="D26" s="25"/>
      <c r="E26" s="25"/>
      <c r="F26" s="25"/>
    </row>
    <row r="27" spans="1:6" x14ac:dyDescent="0.35">
      <c r="A27" s="23"/>
      <c r="B27" s="23"/>
      <c r="C27" s="25"/>
      <c r="D27" s="25"/>
      <c r="E27" s="25"/>
      <c r="F27" s="25"/>
    </row>
    <row r="28" spans="1:6" x14ac:dyDescent="0.35">
      <c r="A28" s="23"/>
      <c r="B28" s="23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A34" s="23"/>
      <c r="B34" s="26"/>
      <c r="C34" s="25"/>
      <c r="D34" s="25"/>
      <c r="E34" s="25"/>
      <c r="F34" s="25"/>
    </row>
    <row r="35" spans="1:6" x14ac:dyDescent="0.35">
      <c r="A35" s="23"/>
      <c r="B35" s="26"/>
      <c r="C35" s="25"/>
      <c r="D35" s="25"/>
      <c r="E35" s="25"/>
      <c r="F35" s="25"/>
    </row>
    <row r="36" spans="1:6" x14ac:dyDescent="0.35">
      <c r="A36" s="23"/>
      <c r="B36" s="26"/>
      <c r="C36" s="25"/>
      <c r="D36" s="25"/>
      <c r="E36" s="25"/>
      <c r="F36" s="25"/>
    </row>
    <row r="37" spans="1:6" x14ac:dyDescent="0.35">
      <c r="A37" s="23"/>
      <c r="B37" s="26"/>
      <c r="C37" s="25"/>
      <c r="D37" s="25"/>
      <c r="E37" s="25"/>
      <c r="F37" s="2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2FE5-31C6-4322-B56D-28A5ED64A4C1}">
  <sheetPr>
    <pageSetUpPr fitToPage="1"/>
  </sheetPr>
  <dimension ref="A1:F47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42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5247263</v>
      </c>
      <c r="C7" s="19">
        <v>5520468</v>
      </c>
      <c r="D7" s="19">
        <v>5727485</v>
      </c>
      <c r="E7" s="19">
        <v>5942266</v>
      </c>
      <c r="F7" s="19">
        <v>6165101</v>
      </c>
    </row>
    <row r="8" spans="1:6" ht="18" customHeight="1" x14ac:dyDescent="0.35">
      <c r="A8" s="17" t="s">
        <v>3</v>
      </c>
      <c r="B8" s="20">
        <v>2049105</v>
      </c>
      <c r="C8" s="20">
        <v>2119179</v>
      </c>
      <c r="D8" s="20">
        <v>2163209</v>
      </c>
      <c r="E8" s="20">
        <v>2208889</v>
      </c>
      <c r="F8" s="20">
        <v>2256283</v>
      </c>
    </row>
    <row r="9" spans="1:6" ht="18" customHeight="1" x14ac:dyDescent="0.35">
      <c r="A9" s="17" t="s">
        <v>4</v>
      </c>
      <c r="B9" s="20">
        <v>740228</v>
      </c>
      <c r="C9" s="20">
        <v>765423</v>
      </c>
      <c r="D9" s="20">
        <v>780723</v>
      </c>
      <c r="E9" s="20">
        <v>796738</v>
      </c>
      <c r="F9" s="20">
        <v>811594</v>
      </c>
    </row>
    <row r="10" spans="1:6" ht="18" customHeight="1" x14ac:dyDescent="0.35">
      <c r="A10" s="17" t="s">
        <v>5</v>
      </c>
      <c r="B10" s="20">
        <v>159956</v>
      </c>
      <c r="C10" s="20">
        <v>159956</v>
      </c>
      <c r="D10" s="20">
        <v>159956</v>
      </c>
      <c r="E10" s="20">
        <v>159956</v>
      </c>
      <c r="F10" s="20">
        <v>159956</v>
      </c>
    </row>
    <row r="11" spans="1:6" ht="18" customHeight="1" x14ac:dyDescent="0.35">
      <c r="A11" s="17" t="s">
        <v>39</v>
      </c>
      <c r="B11" s="20">
        <v>1800</v>
      </c>
      <c r="C11" s="20">
        <v>1620</v>
      </c>
      <c r="D11" s="20">
        <v>1620</v>
      </c>
      <c r="E11" s="20">
        <v>1620</v>
      </c>
      <c r="F11" s="20">
        <v>1620</v>
      </c>
    </row>
    <row r="12" spans="1:6" ht="18" customHeight="1" x14ac:dyDescent="0.35">
      <c r="A12" s="17" t="s">
        <v>37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spans="1:6" ht="18" customHeight="1" x14ac:dyDescent="0.35">
      <c r="A13" s="17" t="s">
        <v>38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8" customHeight="1" x14ac:dyDescent="0.35">
      <c r="A14" s="17" t="s">
        <v>6</v>
      </c>
      <c r="B14" s="20">
        <v>1397961</v>
      </c>
      <c r="C14" s="20">
        <v>1542450</v>
      </c>
      <c r="D14" s="20">
        <v>1491837</v>
      </c>
      <c r="E14" s="20">
        <v>1515865</v>
      </c>
      <c r="F14" s="20">
        <v>1515796</v>
      </c>
    </row>
    <row r="15" spans="1:6" ht="18" customHeight="1" x14ac:dyDescent="0.35">
      <c r="A15" s="17" t="s">
        <v>36</v>
      </c>
      <c r="B15" s="20">
        <v>24103</v>
      </c>
      <c r="C15" s="20">
        <v>28603</v>
      </c>
      <c r="D15" s="20">
        <v>34603</v>
      </c>
      <c r="E15" s="20">
        <v>29973</v>
      </c>
      <c r="F15" s="20">
        <v>19966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27" t="s">
        <v>1</v>
      </c>
      <c r="B17" s="28">
        <v>15874</v>
      </c>
      <c r="C17" s="28">
        <v>16232</v>
      </c>
      <c r="D17" s="28">
        <v>16624</v>
      </c>
      <c r="E17" s="28">
        <v>17111</v>
      </c>
      <c r="F17" s="28">
        <v>18035</v>
      </c>
    </row>
    <row r="18" spans="1:6" ht="18" customHeight="1" x14ac:dyDescent="0.35">
      <c r="A18" s="27" t="s">
        <v>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</row>
    <row r="19" spans="1:6" s="2" customFormat="1" ht="18" customHeight="1" x14ac:dyDescent="0.35">
      <c r="A19" s="21" t="s">
        <v>0</v>
      </c>
      <c r="B19" s="22">
        <v>9636290</v>
      </c>
      <c r="C19" s="22">
        <v>10153931</v>
      </c>
      <c r="D19" s="22">
        <v>10376057</v>
      </c>
      <c r="E19" s="22">
        <v>10672418</v>
      </c>
      <c r="F19" s="22">
        <v>10948351</v>
      </c>
    </row>
    <row r="22" spans="1:6" x14ac:dyDescent="0.35">
      <c r="B22" s="4" t="s">
        <v>46</v>
      </c>
    </row>
    <row r="23" spans="1:6" x14ac:dyDescent="0.35">
      <c r="A23" s="47"/>
      <c r="B23" s="48"/>
      <c r="C23" s="48"/>
      <c r="D23" s="48"/>
      <c r="E23" s="48"/>
      <c r="F23" s="48"/>
    </row>
    <row r="24" spans="1:6" x14ac:dyDescent="0.35">
      <c r="A24" s="23"/>
      <c r="B24" s="44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3"/>
      <c r="C26" s="25"/>
      <c r="D26" s="25"/>
      <c r="E26" s="25"/>
      <c r="F26" s="25"/>
    </row>
    <row r="27" spans="1:6" x14ac:dyDescent="0.35">
      <c r="A27" s="23"/>
      <c r="B27" s="23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A34" s="23"/>
      <c r="B34" s="26"/>
      <c r="C34" s="25"/>
      <c r="D34" s="25"/>
      <c r="E34" s="25"/>
      <c r="F34" s="25"/>
    </row>
    <row r="35" spans="1:6" x14ac:dyDescent="0.35">
      <c r="A35" s="23"/>
      <c r="B35" s="26"/>
      <c r="C35" s="25"/>
      <c r="D35" s="25"/>
      <c r="E35" s="25"/>
      <c r="F35" s="25"/>
    </row>
    <row r="36" spans="1:6" x14ac:dyDescent="0.35">
      <c r="B36" s="5"/>
      <c r="C36" s="5"/>
      <c r="D36" s="5"/>
      <c r="E36" s="5"/>
      <c r="F36" s="5"/>
    </row>
    <row r="37" spans="1:6" x14ac:dyDescent="0.35">
      <c r="B37" s="5"/>
      <c r="C37" s="5"/>
      <c r="D37" s="5"/>
      <c r="E37" s="5"/>
      <c r="F37" s="5"/>
    </row>
    <row r="38" spans="1:6" x14ac:dyDescent="0.35">
      <c r="B38" s="5"/>
      <c r="C38" s="5"/>
      <c r="D38" s="5"/>
      <c r="E38" s="5"/>
      <c r="F38" s="5"/>
    </row>
    <row r="39" spans="1:6" x14ac:dyDescent="0.35">
      <c r="B39" s="5"/>
      <c r="C39" s="5"/>
      <c r="D39" s="5"/>
      <c r="E39" s="5"/>
      <c r="F39" s="5"/>
    </row>
    <row r="40" spans="1:6" x14ac:dyDescent="0.35">
      <c r="B40" s="5"/>
      <c r="C40" s="5"/>
      <c r="D40" s="5"/>
      <c r="E40" s="5"/>
      <c r="F40" s="5"/>
    </row>
    <row r="41" spans="1:6" x14ac:dyDescent="0.35">
      <c r="B41" s="5"/>
      <c r="C41" s="5"/>
      <c r="D41" s="5"/>
      <c r="E41" s="5"/>
      <c r="F41" s="5"/>
    </row>
    <row r="42" spans="1:6" x14ac:dyDescent="0.35">
      <c r="B42" s="5"/>
      <c r="C42" s="5"/>
      <c r="D42" s="5"/>
      <c r="E42" s="5"/>
      <c r="F42" s="5"/>
    </row>
    <row r="43" spans="1:6" x14ac:dyDescent="0.35">
      <c r="B43" s="5"/>
      <c r="C43" s="5"/>
      <c r="D43" s="5"/>
      <c r="E43" s="5"/>
      <c r="F43" s="5"/>
    </row>
    <row r="44" spans="1:6" x14ac:dyDescent="0.35">
      <c r="B44" s="5"/>
      <c r="C44" s="5"/>
      <c r="D44" s="5"/>
      <c r="E44" s="5"/>
      <c r="F44" s="5"/>
    </row>
    <row r="45" spans="1:6" x14ac:dyDescent="0.35">
      <c r="B45" s="5"/>
      <c r="C45" s="5"/>
      <c r="D45" s="5"/>
      <c r="E45" s="5"/>
      <c r="F45" s="5"/>
    </row>
    <row r="46" spans="1:6" x14ac:dyDescent="0.35">
      <c r="B46" s="5"/>
      <c r="C46" s="5"/>
      <c r="D46" s="5"/>
      <c r="E46" s="5"/>
      <c r="F46" s="5"/>
    </row>
    <row r="47" spans="1:6" x14ac:dyDescent="0.35">
      <c r="B47" s="5"/>
      <c r="C47" s="5"/>
      <c r="D47" s="5"/>
      <c r="E47" s="5"/>
      <c r="F47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65AD-9FC4-4406-B3BB-05F282EDC832}">
  <sheetPr>
    <pageSetUpPr fitToPage="1"/>
  </sheetPr>
  <dimension ref="A1:F36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55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10784166</v>
      </c>
      <c r="C7" s="19">
        <v>11252148</v>
      </c>
      <c r="D7" s="19">
        <v>11625106</v>
      </c>
      <c r="E7" s="19">
        <v>12011976</v>
      </c>
      <c r="F7" s="19">
        <v>12413276</v>
      </c>
    </row>
    <row r="8" spans="1:6" ht="18" customHeight="1" x14ac:dyDescent="0.35">
      <c r="A8" s="17" t="s">
        <v>3</v>
      </c>
      <c r="B8" s="20">
        <v>4638577</v>
      </c>
      <c r="C8" s="20">
        <v>4779433</v>
      </c>
      <c r="D8" s="20">
        <v>4860720</v>
      </c>
      <c r="E8" s="20">
        <v>4945055</v>
      </c>
      <c r="F8" s="20">
        <v>5032553</v>
      </c>
    </row>
    <row r="9" spans="1:6" ht="18" customHeight="1" x14ac:dyDescent="0.35">
      <c r="A9" s="17" t="s">
        <v>4</v>
      </c>
      <c r="B9" s="20">
        <v>1675914</v>
      </c>
      <c r="C9" s="20">
        <v>1687532</v>
      </c>
      <c r="D9" s="20">
        <v>1704094</v>
      </c>
      <c r="E9" s="20">
        <v>1724905</v>
      </c>
      <c r="F9" s="20">
        <v>1746268</v>
      </c>
    </row>
    <row r="10" spans="1:6" ht="18" customHeight="1" x14ac:dyDescent="0.35">
      <c r="A10" s="17" t="s">
        <v>5</v>
      </c>
      <c r="B10" s="20">
        <v>522916</v>
      </c>
      <c r="C10" s="20">
        <v>522916</v>
      </c>
      <c r="D10" s="20">
        <v>522916</v>
      </c>
      <c r="E10" s="20">
        <v>522916</v>
      </c>
      <c r="F10" s="20">
        <v>522916</v>
      </c>
    </row>
    <row r="11" spans="1:6" ht="18" customHeight="1" x14ac:dyDescent="0.35">
      <c r="A11" s="17" t="s">
        <v>39</v>
      </c>
      <c r="B11" s="20">
        <v>141100</v>
      </c>
      <c r="C11" s="20">
        <v>141100</v>
      </c>
      <c r="D11" s="20">
        <v>141100</v>
      </c>
      <c r="E11" s="20">
        <v>141100</v>
      </c>
      <c r="F11" s="20">
        <v>141100</v>
      </c>
    </row>
    <row r="12" spans="1:6" ht="18" customHeight="1" x14ac:dyDescent="0.35">
      <c r="A12" s="17" t="s">
        <v>37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spans="1:6" ht="18" customHeight="1" x14ac:dyDescent="0.35">
      <c r="A13" s="17" t="s">
        <v>38</v>
      </c>
      <c r="B13" s="20">
        <v>495450</v>
      </c>
      <c r="C13" s="20">
        <v>495450</v>
      </c>
      <c r="D13" s="20">
        <v>495450</v>
      </c>
      <c r="E13" s="20">
        <v>495450</v>
      </c>
      <c r="F13" s="20">
        <v>495450</v>
      </c>
    </row>
    <row r="14" spans="1:6" ht="18" customHeight="1" x14ac:dyDescent="0.35">
      <c r="A14" s="17" t="s">
        <v>6</v>
      </c>
      <c r="B14" s="20">
        <v>8618955</v>
      </c>
      <c r="C14" s="20">
        <v>9148855</v>
      </c>
      <c r="D14" s="20">
        <v>8768355</v>
      </c>
      <c r="E14" s="20">
        <v>8775855</v>
      </c>
      <c r="F14" s="20">
        <v>8779855</v>
      </c>
    </row>
    <row r="15" spans="1:6" ht="18" customHeight="1" x14ac:dyDescent="0.35">
      <c r="A15" s="17" t="s">
        <v>36</v>
      </c>
      <c r="B15" s="20">
        <v>2626910</v>
      </c>
      <c r="C15" s="20">
        <v>2676063</v>
      </c>
      <c r="D15" s="20">
        <v>2801037</v>
      </c>
      <c r="E15" s="20">
        <v>2767405</v>
      </c>
      <c r="F15" s="20">
        <v>2714490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-9806015</v>
      </c>
      <c r="C17" s="20">
        <v>-9793797</v>
      </c>
      <c r="D17" s="20">
        <v>-9778105</v>
      </c>
      <c r="E17" s="20">
        <v>-9758575</v>
      </c>
      <c r="F17" s="20">
        <v>-9721587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19697973</v>
      </c>
      <c r="C19" s="22">
        <v>20909700</v>
      </c>
      <c r="D19" s="22">
        <v>21140673</v>
      </c>
      <c r="E19" s="22">
        <v>21626087</v>
      </c>
      <c r="F19" s="22">
        <v>22124321</v>
      </c>
    </row>
    <row r="23" spans="1:6" x14ac:dyDescent="0.35">
      <c r="A23" s="47"/>
      <c r="B23" s="48"/>
      <c r="C23" s="48"/>
      <c r="D23" s="48"/>
      <c r="E23" s="48"/>
      <c r="F23" s="48"/>
    </row>
    <row r="24" spans="1:6" x14ac:dyDescent="0.35">
      <c r="A24" s="23"/>
      <c r="B24" s="44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6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B34" s="5"/>
      <c r="C34" s="5"/>
      <c r="D34" s="5"/>
      <c r="E34" s="5"/>
      <c r="F34" s="5"/>
    </row>
    <row r="35" spans="1:6" x14ac:dyDescent="0.35">
      <c r="B35" s="5"/>
      <c r="C35" s="5"/>
      <c r="D35" s="5"/>
      <c r="E35" s="5"/>
      <c r="F35" s="5"/>
    </row>
    <row r="36" spans="1:6" x14ac:dyDescent="0.35">
      <c r="B36" s="5"/>
      <c r="C36" s="5"/>
      <c r="D36" s="5"/>
      <c r="E36" s="5"/>
      <c r="F36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D581-A31F-40EA-A63E-C5C9A0AFDE0A}">
  <sheetPr>
    <pageSetUpPr fitToPage="1"/>
  </sheetPr>
  <dimension ref="A1:F37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40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7099648</v>
      </c>
      <c r="C7" s="19">
        <v>7440102</v>
      </c>
      <c r="D7" s="19">
        <v>7719106</v>
      </c>
      <c r="E7" s="19">
        <v>8008573</v>
      </c>
      <c r="F7" s="19">
        <v>8308894</v>
      </c>
    </row>
    <row r="8" spans="1:6" ht="18" customHeight="1" x14ac:dyDescent="0.35">
      <c r="A8" s="17" t="s">
        <v>3</v>
      </c>
      <c r="B8" s="20">
        <v>2866294</v>
      </c>
      <c r="C8" s="20">
        <v>2948413</v>
      </c>
      <c r="D8" s="20">
        <v>3007451</v>
      </c>
      <c r="E8" s="20">
        <v>3068704</v>
      </c>
      <c r="F8" s="20">
        <v>3132253</v>
      </c>
    </row>
    <row r="9" spans="1:6" ht="18" customHeight="1" x14ac:dyDescent="0.35">
      <c r="A9" s="17" t="s">
        <v>4</v>
      </c>
      <c r="B9" s="20">
        <v>1011437</v>
      </c>
      <c r="C9" s="20">
        <v>1038886</v>
      </c>
      <c r="D9" s="20">
        <v>1057132</v>
      </c>
      <c r="E9" s="20">
        <v>1074918</v>
      </c>
      <c r="F9" s="20">
        <v>1095468</v>
      </c>
    </row>
    <row r="10" spans="1:6" ht="18" customHeight="1" x14ac:dyDescent="0.35">
      <c r="A10" s="17" t="s">
        <v>5</v>
      </c>
      <c r="B10" s="20">
        <v>180308</v>
      </c>
      <c r="C10" s="20">
        <v>180308</v>
      </c>
      <c r="D10" s="20">
        <v>180308</v>
      </c>
      <c r="E10" s="20">
        <v>180308</v>
      </c>
      <c r="F10" s="20">
        <v>180308</v>
      </c>
    </row>
    <row r="11" spans="1:6" ht="18" customHeight="1" x14ac:dyDescent="0.35">
      <c r="A11" s="17" t="s">
        <v>39</v>
      </c>
      <c r="B11" s="20">
        <v>12208</v>
      </c>
      <c r="C11" s="20">
        <v>12208</v>
      </c>
      <c r="D11" s="20">
        <v>12208</v>
      </c>
      <c r="E11" s="20">
        <v>12208</v>
      </c>
      <c r="F11" s="20">
        <v>12208</v>
      </c>
    </row>
    <row r="12" spans="1:6" ht="18" customHeight="1" x14ac:dyDescent="0.35">
      <c r="A12" s="17" t="s">
        <v>37</v>
      </c>
      <c r="B12" s="20">
        <v>42500</v>
      </c>
      <c r="C12" s="20">
        <v>2500</v>
      </c>
      <c r="D12" s="20">
        <v>2500</v>
      </c>
      <c r="E12" s="20">
        <v>2500</v>
      </c>
      <c r="F12" s="20">
        <v>2500</v>
      </c>
    </row>
    <row r="13" spans="1:6" ht="18" customHeight="1" x14ac:dyDescent="0.35">
      <c r="A13" s="17" t="s">
        <v>38</v>
      </c>
      <c r="B13" s="20">
        <v>585000</v>
      </c>
      <c r="C13" s="20">
        <v>585000</v>
      </c>
      <c r="D13" s="20">
        <v>585000</v>
      </c>
      <c r="E13" s="20">
        <v>585000</v>
      </c>
      <c r="F13" s="20">
        <v>585000</v>
      </c>
    </row>
    <row r="14" spans="1:6" ht="18" customHeight="1" x14ac:dyDescent="0.35">
      <c r="A14" s="17" t="s">
        <v>6</v>
      </c>
      <c r="B14" s="20">
        <v>4700002</v>
      </c>
      <c r="C14" s="20">
        <v>5857961</v>
      </c>
      <c r="D14" s="20">
        <v>5286941</v>
      </c>
      <c r="E14" s="20">
        <v>5339861</v>
      </c>
      <c r="F14" s="20">
        <v>5089441</v>
      </c>
    </row>
    <row r="15" spans="1:6" ht="18" customHeight="1" x14ac:dyDescent="0.35">
      <c r="A15" s="17" t="s">
        <v>36</v>
      </c>
      <c r="B15" s="20">
        <v>2608052</v>
      </c>
      <c r="C15" s="20">
        <v>9529139</v>
      </c>
      <c r="D15" s="20">
        <v>8077107</v>
      </c>
      <c r="E15" s="20">
        <v>5001775</v>
      </c>
      <c r="F15" s="20">
        <v>8522620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-99685</v>
      </c>
      <c r="C17" s="20">
        <v>-96318</v>
      </c>
      <c r="D17" s="20">
        <v>-92057</v>
      </c>
      <c r="E17" s="20">
        <v>-86753</v>
      </c>
      <c r="F17" s="20">
        <v>-76709</v>
      </c>
    </row>
    <row r="18" spans="1:6" ht="18" customHeight="1" x14ac:dyDescent="0.35">
      <c r="A18" s="17" t="s">
        <v>7</v>
      </c>
      <c r="B18" s="20">
        <v>-1275001</v>
      </c>
      <c r="C18" s="20">
        <v>-1275001</v>
      </c>
      <c r="D18" s="20">
        <v>-1275001</v>
      </c>
      <c r="E18" s="20">
        <v>-1275001</v>
      </c>
      <c r="F18" s="20">
        <v>-1275001</v>
      </c>
    </row>
    <row r="19" spans="1:6" s="2" customFormat="1" ht="18" customHeight="1" x14ac:dyDescent="0.35">
      <c r="A19" s="21" t="s">
        <v>0</v>
      </c>
      <c r="B19" s="22">
        <v>17730763</v>
      </c>
      <c r="C19" s="22">
        <v>26223198</v>
      </c>
      <c r="D19" s="22">
        <v>24560695</v>
      </c>
      <c r="E19" s="22">
        <v>21912093</v>
      </c>
      <c r="F19" s="22">
        <v>25576982</v>
      </c>
    </row>
    <row r="24" spans="1:6" x14ac:dyDescent="0.35">
      <c r="A24" s="23"/>
      <c r="B24" s="44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3"/>
      <c r="C26" s="25"/>
      <c r="D26" s="25"/>
      <c r="E26" s="25"/>
      <c r="F26" s="25"/>
    </row>
    <row r="27" spans="1:6" x14ac:dyDescent="0.35">
      <c r="A27" s="23"/>
      <c r="B27" s="23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A34" s="23"/>
      <c r="B34" s="26"/>
      <c r="C34" s="25"/>
      <c r="D34" s="25"/>
      <c r="E34" s="25"/>
      <c r="F34" s="25"/>
    </row>
    <row r="35" spans="1:6" x14ac:dyDescent="0.35">
      <c r="A35" s="23"/>
      <c r="B35" s="26"/>
      <c r="C35" s="25"/>
      <c r="D35" s="25"/>
      <c r="E35" s="25"/>
      <c r="F35" s="25"/>
    </row>
    <row r="36" spans="1:6" x14ac:dyDescent="0.35">
      <c r="B36" s="5"/>
      <c r="C36" s="5"/>
      <c r="D36" s="5"/>
      <c r="E36" s="5"/>
      <c r="F36" s="5"/>
    </row>
    <row r="37" spans="1:6" x14ac:dyDescent="0.35">
      <c r="B37" s="5"/>
      <c r="C37" s="5"/>
      <c r="D37" s="5"/>
      <c r="E37" s="5"/>
      <c r="F37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F626-D843-4E73-91FA-C8D5A5A18250}">
  <sheetPr>
    <pageSetUpPr fitToPage="1"/>
  </sheetPr>
  <dimension ref="A1:F37"/>
  <sheetViews>
    <sheetView workbookViewId="0">
      <selection sqref="A1:F1"/>
    </sheetView>
  </sheetViews>
  <sheetFormatPr defaultColWidth="9.08984375" defaultRowHeight="14.5" x14ac:dyDescent="0.35"/>
  <cols>
    <col min="1" max="1" width="47.08984375" customWidth="1"/>
    <col min="2" max="6" width="15.6328125" style="4" customWidth="1"/>
  </cols>
  <sheetData>
    <row r="1" spans="1:6" ht="18.5" x14ac:dyDescent="0.35">
      <c r="A1" s="55" t="s">
        <v>12</v>
      </c>
      <c r="B1" s="55"/>
      <c r="C1" s="55"/>
      <c r="D1" s="55"/>
      <c r="E1" s="55"/>
      <c r="F1" s="55"/>
    </row>
    <row r="2" spans="1:6" ht="18.5" x14ac:dyDescent="0.35">
      <c r="A2" s="56" t="s">
        <v>78</v>
      </c>
      <c r="B2" s="56"/>
      <c r="C2" s="56"/>
      <c r="D2" s="56"/>
      <c r="E2" s="56"/>
      <c r="F2" s="56"/>
    </row>
    <row r="3" spans="1:6" ht="18.5" x14ac:dyDescent="0.35">
      <c r="A3" s="56" t="s">
        <v>41</v>
      </c>
      <c r="B3" s="56"/>
      <c r="C3" s="56"/>
      <c r="D3" s="56"/>
      <c r="E3" s="56"/>
      <c r="F3" s="56"/>
    </row>
    <row r="5" spans="1:6" x14ac:dyDescent="0.35">
      <c r="A5" s="16"/>
    </row>
    <row r="6" spans="1:6" ht="18" customHeight="1" x14ac:dyDescent="0.35">
      <c r="A6" s="17"/>
      <c r="B6" s="18" t="s">
        <v>53</v>
      </c>
      <c r="C6" s="18" t="s">
        <v>54</v>
      </c>
      <c r="D6" s="18" t="s">
        <v>56</v>
      </c>
      <c r="E6" s="18" t="s">
        <v>62</v>
      </c>
      <c r="F6" s="18" t="s">
        <v>79</v>
      </c>
    </row>
    <row r="7" spans="1:6" ht="18" customHeight="1" x14ac:dyDescent="0.35">
      <c r="A7" s="17" t="s">
        <v>2</v>
      </c>
      <c r="B7" s="19">
        <v>85683408</v>
      </c>
      <c r="C7" s="19">
        <v>91352578</v>
      </c>
      <c r="D7" s="19">
        <v>94281662</v>
      </c>
      <c r="E7" s="19">
        <v>96829404</v>
      </c>
      <c r="F7" s="19">
        <v>99775586</v>
      </c>
    </row>
    <row r="8" spans="1:6" ht="18" customHeight="1" x14ac:dyDescent="0.35">
      <c r="A8" s="17" t="s">
        <v>3</v>
      </c>
      <c r="B8" s="20">
        <v>33066146</v>
      </c>
      <c r="C8" s="20">
        <v>34411964</v>
      </c>
      <c r="D8" s="20">
        <v>35215489</v>
      </c>
      <c r="E8" s="20">
        <v>35962966</v>
      </c>
      <c r="F8" s="20">
        <v>36752030</v>
      </c>
    </row>
    <row r="9" spans="1:6" ht="18" customHeight="1" x14ac:dyDescent="0.35">
      <c r="A9" s="17" t="s">
        <v>4</v>
      </c>
      <c r="B9" s="20">
        <v>4431446</v>
      </c>
      <c r="C9" s="20">
        <v>4490780</v>
      </c>
      <c r="D9" s="20">
        <v>4548211</v>
      </c>
      <c r="E9" s="20">
        <v>4614501</v>
      </c>
      <c r="F9" s="20">
        <v>4681614</v>
      </c>
    </row>
    <row r="10" spans="1:6" ht="18" customHeight="1" x14ac:dyDescent="0.35">
      <c r="A10" s="17" t="s">
        <v>5</v>
      </c>
      <c r="B10" s="20">
        <v>5107693</v>
      </c>
      <c r="C10" s="20">
        <v>5107693</v>
      </c>
      <c r="D10" s="20">
        <v>5107693</v>
      </c>
      <c r="E10" s="20">
        <v>5107693</v>
      </c>
      <c r="F10" s="20">
        <v>5107693</v>
      </c>
    </row>
    <row r="11" spans="1:6" ht="18" customHeight="1" x14ac:dyDescent="0.35">
      <c r="A11" s="17" t="s">
        <v>39</v>
      </c>
      <c r="B11" s="20">
        <v>8946970</v>
      </c>
      <c r="C11" s="20">
        <v>9474675</v>
      </c>
      <c r="D11" s="20">
        <v>9729842</v>
      </c>
      <c r="E11" s="20">
        <v>9966044</v>
      </c>
      <c r="F11" s="20">
        <v>10215955</v>
      </c>
    </row>
    <row r="12" spans="1:6" ht="18" customHeight="1" x14ac:dyDescent="0.35">
      <c r="A12" s="17" t="s">
        <v>37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spans="1:6" ht="18" customHeight="1" x14ac:dyDescent="0.35">
      <c r="A13" s="17" t="s">
        <v>38</v>
      </c>
      <c r="B13" s="20">
        <v>20502844</v>
      </c>
      <c r="C13" s="20">
        <v>20406452</v>
      </c>
      <c r="D13" s="20">
        <v>20064374</v>
      </c>
      <c r="E13" s="20">
        <v>20237672</v>
      </c>
      <c r="F13" s="20">
        <v>20592788</v>
      </c>
    </row>
    <row r="14" spans="1:6" ht="18" customHeight="1" x14ac:dyDescent="0.35">
      <c r="A14" s="17" t="s">
        <v>6</v>
      </c>
      <c r="B14" s="20">
        <v>11781928</v>
      </c>
      <c r="C14" s="20">
        <v>9533014</v>
      </c>
      <c r="D14" s="20">
        <v>9383800</v>
      </c>
      <c r="E14" s="20">
        <v>9438600</v>
      </c>
      <c r="F14" s="20">
        <v>9494477</v>
      </c>
    </row>
    <row r="15" spans="1:6" ht="18" customHeight="1" x14ac:dyDescent="0.35">
      <c r="A15" s="17" t="s">
        <v>36</v>
      </c>
      <c r="B15" s="20">
        <v>79753159</v>
      </c>
      <c r="C15" s="20">
        <v>90887281</v>
      </c>
      <c r="D15" s="20">
        <v>95646109</v>
      </c>
      <c r="E15" s="20">
        <v>95263525</v>
      </c>
      <c r="F15" s="20">
        <v>107738515</v>
      </c>
    </row>
    <row r="16" spans="1:6" ht="18" customHeight="1" x14ac:dyDescent="0.35">
      <c r="A16" s="17" t="s">
        <v>10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pans="1:6" ht="18" customHeight="1" x14ac:dyDescent="0.35">
      <c r="A17" s="17" t="s">
        <v>1</v>
      </c>
      <c r="B17" s="20">
        <v>10405434</v>
      </c>
      <c r="C17" s="20">
        <v>10362824</v>
      </c>
      <c r="D17" s="20">
        <v>10308215</v>
      </c>
      <c r="E17" s="20">
        <v>10240244</v>
      </c>
      <c r="F17" s="20">
        <v>10111516</v>
      </c>
    </row>
    <row r="18" spans="1:6" ht="18" customHeight="1" x14ac:dyDescent="0.35">
      <c r="A18" s="17" t="s">
        <v>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2" customFormat="1" ht="18" customHeight="1" x14ac:dyDescent="0.35">
      <c r="A19" s="21" t="s">
        <v>0</v>
      </c>
      <c r="B19" s="22">
        <v>259679028</v>
      </c>
      <c r="C19" s="22">
        <v>276027261</v>
      </c>
      <c r="D19" s="22">
        <v>284285395</v>
      </c>
      <c r="E19" s="22">
        <v>287660649</v>
      </c>
      <c r="F19" s="22">
        <v>304470174</v>
      </c>
    </row>
    <row r="23" spans="1:6" x14ac:dyDescent="0.35">
      <c r="A23" s="23"/>
      <c r="B23" s="44"/>
      <c r="C23" s="25"/>
      <c r="D23" s="25"/>
      <c r="E23" s="25"/>
      <c r="F23" s="25"/>
    </row>
    <row r="24" spans="1:6" x14ac:dyDescent="0.35">
      <c r="A24" s="23"/>
      <c r="B24" s="23"/>
      <c r="C24" s="25"/>
      <c r="D24" s="25"/>
      <c r="E24" s="25"/>
      <c r="F24" s="25"/>
    </row>
    <row r="25" spans="1:6" x14ac:dyDescent="0.35">
      <c r="A25" s="23"/>
      <c r="B25" s="23"/>
      <c r="C25" s="25"/>
      <c r="D25" s="25"/>
      <c r="E25" s="25"/>
      <c r="F25" s="25"/>
    </row>
    <row r="26" spans="1:6" x14ac:dyDescent="0.35">
      <c r="A26" s="23"/>
      <c r="B26" s="26"/>
      <c r="C26" s="25"/>
      <c r="D26" s="25"/>
      <c r="E26" s="25"/>
      <c r="F26" s="25"/>
    </row>
    <row r="27" spans="1:6" x14ac:dyDescent="0.35">
      <c r="A27" s="23"/>
      <c r="B27" s="26"/>
      <c r="C27" s="25"/>
      <c r="D27" s="25"/>
      <c r="E27" s="25"/>
      <c r="F27" s="25"/>
    </row>
    <row r="28" spans="1:6" x14ac:dyDescent="0.35">
      <c r="A28" s="23"/>
      <c r="B28" s="26"/>
      <c r="C28" s="25"/>
      <c r="D28" s="25"/>
      <c r="E28" s="25"/>
      <c r="F28" s="25"/>
    </row>
    <row r="29" spans="1:6" x14ac:dyDescent="0.35">
      <c r="A29" s="23"/>
      <c r="B29" s="26"/>
      <c r="C29" s="25"/>
      <c r="D29" s="25"/>
      <c r="E29" s="25"/>
      <c r="F29" s="25"/>
    </row>
    <row r="30" spans="1:6" x14ac:dyDescent="0.35">
      <c r="A30" s="23"/>
      <c r="B30" s="26"/>
      <c r="C30" s="25"/>
      <c r="D30" s="25"/>
      <c r="E30" s="25"/>
      <c r="F30" s="25"/>
    </row>
    <row r="31" spans="1:6" x14ac:dyDescent="0.35">
      <c r="A31" s="23"/>
      <c r="B31" s="26"/>
      <c r="C31" s="25"/>
      <c r="D31" s="25"/>
      <c r="E31" s="25"/>
      <c r="F31" s="25"/>
    </row>
    <row r="32" spans="1:6" x14ac:dyDescent="0.35">
      <c r="A32" s="23"/>
      <c r="B32" s="26"/>
      <c r="C32" s="25"/>
      <c r="D32" s="25"/>
      <c r="E32" s="25"/>
      <c r="F32" s="25"/>
    </row>
    <row r="33" spans="1:6" x14ac:dyDescent="0.35">
      <c r="A33" s="23"/>
      <c r="B33" s="26"/>
      <c r="C33" s="25"/>
      <c r="D33" s="25"/>
      <c r="E33" s="25"/>
      <c r="F33" s="25"/>
    </row>
    <row r="34" spans="1:6" x14ac:dyDescent="0.35">
      <c r="A34" s="23"/>
      <c r="B34" s="26"/>
      <c r="C34" s="25"/>
      <c r="D34" s="25"/>
      <c r="E34" s="25"/>
      <c r="F34" s="25"/>
    </row>
    <row r="35" spans="1:6" x14ac:dyDescent="0.35">
      <c r="A35" s="45"/>
      <c r="B35" s="46"/>
      <c r="C35" s="46"/>
      <c r="D35" s="46"/>
      <c r="E35" s="46"/>
      <c r="F35" s="46"/>
    </row>
    <row r="36" spans="1:6" x14ac:dyDescent="0.35">
      <c r="B36" s="5"/>
      <c r="C36" s="5"/>
      <c r="D36" s="5"/>
      <c r="E36" s="5"/>
      <c r="F36" s="5"/>
    </row>
    <row r="37" spans="1:6" x14ac:dyDescent="0.35">
      <c r="B37" s="5"/>
      <c r="C37" s="5"/>
      <c r="D37" s="5"/>
      <c r="E37" s="5"/>
      <c r="F37" s="5"/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Income Statement</vt:lpstr>
      <vt:lpstr>Executive</vt:lpstr>
      <vt:lpstr>Business Equity</vt:lpstr>
      <vt:lpstr>Public Relations</vt:lpstr>
      <vt:lpstr>Commercial</vt:lpstr>
      <vt:lpstr>Finance</vt:lpstr>
      <vt:lpstr>PSEO</vt:lpstr>
      <vt:lpstr>Infrastructure</vt:lpstr>
      <vt:lpstr>Operations</vt:lpstr>
      <vt:lpstr>People</vt:lpstr>
      <vt:lpstr>Technology</vt:lpstr>
      <vt:lpstr>Legal</vt:lpstr>
      <vt:lpstr>Capital</vt:lpstr>
      <vt:lpstr>'Business Equity'!Print_Area</vt:lpstr>
      <vt:lpstr>Capital!Print_Area</vt:lpstr>
      <vt:lpstr>Commercial!Print_Area</vt:lpstr>
      <vt:lpstr>Executive!Print_Area</vt:lpstr>
      <vt:lpstr>Finance!Print_Area</vt:lpstr>
      <vt:lpstr>'Income Statement'!Print_Area</vt:lpstr>
      <vt:lpstr>Infrastructure!Print_Area</vt:lpstr>
      <vt:lpstr>Legal!Print_Area</vt:lpstr>
      <vt:lpstr>Operations!Print_Area</vt:lpstr>
      <vt:lpstr>People!Print_Area</vt:lpstr>
      <vt:lpstr>PSEO!Print_Area</vt:lpstr>
      <vt:lpstr>'Public Relations'!Print_Area</vt:lpstr>
      <vt:lpstr>Technology!Print_Area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Enterprise Admin</dc:creator>
  <cp:lastModifiedBy>Katrina Stewart</cp:lastModifiedBy>
  <cp:lastPrinted>2020-10-29T12:42:25Z</cp:lastPrinted>
  <dcterms:created xsi:type="dcterms:W3CDTF">2013-07-26T17:17:29Z</dcterms:created>
  <dcterms:modified xsi:type="dcterms:W3CDTF">2021-11-10T15:23:58Z</dcterms:modified>
</cp:coreProperties>
</file>